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93E40E7E-591B-4A3A-8AF6-9F2DDEB8487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6" i="1" l="1"/>
  <c r="H261" i="1"/>
  <c r="H119" i="1"/>
  <c r="H56" i="1" l="1"/>
  <c r="H48" i="1" l="1"/>
  <c r="H46" i="1"/>
  <c r="H44" i="1"/>
  <c r="H222" i="1" l="1"/>
  <c r="H242" i="1"/>
  <c r="H184" i="1"/>
  <c r="H53" i="1" l="1"/>
  <c r="H58" i="1" l="1"/>
  <c r="H57" i="1"/>
  <c r="H68" i="1"/>
  <c r="H105" i="1" l="1"/>
  <c r="H94" i="1"/>
  <c r="H81" i="1" l="1"/>
</calcChain>
</file>

<file path=xl/sharedStrings.xml><?xml version="1.0" encoding="utf-8"?>
<sst xmlns="http://schemas.openxmlformats.org/spreadsheetml/2006/main" count="1086" uniqueCount="225">
  <si>
    <t>№ п/п</t>
  </si>
  <si>
    <t>Сумма, рублей Приднестровской Молдавской Республики</t>
  </si>
  <si>
    <t>Дата, содержание и обоснование вносимых в план закупок изменений (подлежит заполнению при внесении изменений в план закупок)</t>
  </si>
  <si>
    <t>Код раздела и подраздела функциональной классификации расходов бюджетов</t>
  </si>
  <si>
    <t>Код перечня прямого получателя средств бюджета</t>
  </si>
  <si>
    <t>Код перечня организаций, платежей и мероприятий, финансируемых из бюджета</t>
  </si>
  <si>
    <t>Наименования направлений расходования</t>
  </si>
  <si>
    <t>Код экономической классификации расходов бюджетов</t>
  </si>
  <si>
    <t>1</t>
  </si>
  <si>
    <t>01.03</t>
  </si>
  <si>
    <t>006</t>
  </si>
  <si>
    <t>015.036.027</t>
  </si>
  <si>
    <t>7</t>
  </si>
  <si>
    <t>Оплата услуг связи</t>
  </si>
  <si>
    <t>Содержание автотранспорта</t>
  </si>
  <si>
    <t>Прочие расходные материалы и предметы снабжения</t>
  </si>
  <si>
    <t>Оплата тепловой энергии</t>
  </si>
  <si>
    <t>Освещение помещений</t>
  </si>
  <si>
    <t>Водоснабжение помещений</t>
  </si>
  <si>
    <t>Вневедомственная охрана</t>
  </si>
  <si>
    <t>Товары и услуги, не отнесенные к другим группам</t>
  </si>
  <si>
    <t>Приобретение непроизводственного оборудования</t>
  </si>
  <si>
    <t>МУ "Григориопольское Управление учетной политики и контроля"</t>
  </si>
  <si>
    <t>015</t>
  </si>
  <si>
    <t>073.310.272</t>
  </si>
  <si>
    <t>13.10</t>
  </si>
  <si>
    <t>015.039.027</t>
  </si>
  <si>
    <t>13.09</t>
  </si>
  <si>
    <t>074.407.273</t>
  </si>
  <si>
    <t>13.01</t>
  </si>
  <si>
    <t>051.400.253</t>
  </si>
  <si>
    <t>13.02</t>
  </si>
  <si>
    <t>052.401.254</t>
  </si>
  <si>
    <t>13.03</t>
  </si>
  <si>
    <t>053.401.255</t>
  </si>
  <si>
    <t>054.401.256</t>
  </si>
  <si>
    <t>070.407.269</t>
  </si>
  <si>
    <t>30.07</t>
  </si>
  <si>
    <t>075.407.274</t>
  </si>
  <si>
    <t>Транспортные услуги</t>
  </si>
  <si>
    <t>Оплата газа</t>
  </si>
  <si>
    <t>Продукты питания</t>
  </si>
  <si>
    <t>Малые закупки</t>
  </si>
  <si>
    <t>Государственная администрация Григориопольского района и города Григориополь</t>
  </si>
  <si>
    <t>МУ «Григориопольское Управление культуры»</t>
  </si>
  <si>
    <t>14.05</t>
  </si>
  <si>
    <t>14.04</t>
  </si>
  <si>
    <t>091.412.273</t>
  </si>
  <si>
    <t>14.02</t>
  </si>
  <si>
    <t>087.410.284</t>
  </si>
  <si>
    <t>087.407.269</t>
  </si>
  <si>
    <t>088.410.283</t>
  </si>
  <si>
    <t>089.410.280</t>
  </si>
  <si>
    <t>091.412.287</t>
  </si>
  <si>
    <t>Объекты социально-культурного назначения</t>
  </si>
  <si>
    <t>МУ «Григориопольское Управление по спорту и туризму»</t>
  </si>
  <si>
    <t>075.434.273</t>
  </si>
  <si>
    <t>12.02</t>
  </si>
  <si>
    <t>180.310.632</t>
  </si>
  <si>
    <t>МУ "Григориопольское озеленительное хозяйство"</t>
  </si>
  <si>
    <t>129.440.319</t>
  </si>
  <si>
    <t>131.440.319</t>
  </si>
  <si>
    <t>МУ «Служба социальной помощи Григориопольского района и г.Григориополь»</t>
  </si>
  <si>
    <t>015.213</t>
  </si>
  <si>
    <t>30.04</t>
  </si>
  <si>
    <t>30.10</t>
  </si>
  <si>
    <t>015.214</t>
  </si>
  <si>
    <t>Товары и услуги, не отнесенные к другим группам (Резервные фонды органов местного самоуправления)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</si>
  <si>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</si>
  <si>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</si>
  <si>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</si>
  <si>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</si>
  <si>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</si>
  <si>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</si>
  <si>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</si>
  <si>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</si>
  <si>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</si>
  <si>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</si>
  <si>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Итого лимит финансирования</t>
  </si>
  <si>
    <t>111 070</t>
  </si>
  <si>
    <t>30.08</t>
  </si>
  <si>
    <t>015.250</t>
  </si>
  <si>
    <t>110 600</t>
  </si>
  <si>
    <t>111 041</t>
  </si>
  <si>
    <t xml:space="preserve">МУ "Григориопольское Управление народного образования" </t>
  </si>
  <si>
    <t>Информационно-вычислительные работы</t>
  </si>
  <si>
    <t>240 120</t>
  </si>
  <si>
    <t>130 620</t>
  </si>
  <si>
    <t>Трансферты в фонд всеобуча и соцобеспечения учащихся</t>
  </si>
  <si>
    <t>16 048,00</t>
  </si>
  <si>
    <t>110 350</t>
  </si>
  <si>
    <t xml:space="preserve">Приобретение непроизводственного оборудования </t>
  </si>
  <si>
    <t>32.02</t>
  </si>
  <si>
    <t>166</t>
  </si>
  <si>
    <t>183</t>
  </si>
  <si>
    <t>240 330</t>
  </si>
  <si>
    <t>111 266,00</t>
  </si>
  <si>
    <t>Районный Совет народных депутатов Григориопольского района и г. Григориополь</t>
  </si>
  <si>
    <t>Григориопольский районный отдел внутренних дел</t>
  </si>
  <si>
    <t>011</t>
  </si>
  <si>
    <t>05.01</t>
  </si>
  <si>
    <t>038</t>
  </si>
  <si>
    <t>МОУ ДО "Григориопольская школа картингов"</t>
  </si>
  <si>
    <t>070</t>
  </si>
  <si>
    <t>011.036.027</t>
  </si>
  <si>
    <t>038.204.536</t>
  </si>
  <si>
    <t>070.434.317</t>
  </si>
  <si>
    <t>Итого развитие дорожной отрасли по автомобильным дорогам, находящимся в муниципальной собственности</t>
  </si>
  <si>
    <t xml:space="preserve">Итого развитие дорожной отрасли по автомобильным дорогам, находящимся в государственной собственности </t>
  </si>
  <si>
    <t>085</t>
  </si>
  <si>
    <t>085.434.317</t>
  </si>
  <si>
    <t>091</t>
  </si>
  <si>
    <t>089</t>
  </si>
  <si>
    <t>МУ "Культурно-досуговый центр "Восток"</t>
  </si>
  <si>
    <t>240 340</t>
  </si>
  <si>
    <t xml:space="preserve">Объекты социально-культурного назначения </t>
  </si>
  <si>
    <t>30.03</t>
  </si>
  <si>
    <t>Товары и услуги, не отнесенные к другим группам (Фонд социального развития ПМР)</t>
  </si>
  <si>
    <t>Адрес местонахождения заказчика:</t>
  </si>
  <si>
    <t>г.Григориополь, ул. К. Маркса, 146</t>
  </si>
  <si>
    <t>Телефон заказчика:</t>
  </si>
  <si>
    <t xml:space="preserve">(210) 32840; 32871          </t>
  </si>
  <si>
    <t>Электронная почта заказчика:</t>
  </si>
  <si>
    <t>pmrgrigoriopol@mail.ru_</t>
  </si>
  <si>
    <t>Вид документа:</t>
  </si>
  <si>
    <r>
      <t xml:space="preserve">Наименование заказчика:                                       </t>
    </r>
    <r>
      <rPr>
        <u/>
        <sz val="11"/>
        <color theme="1"/>
        <rFont val="Times New Roman"/>
        <family val="1"/>
        <charset val="204"/>
      </rPr>
      <t>Государственная администрация Григориопольского района и города Григориополь</t>
    </r>
  </si>
  <si>
    <t xml:space="preserve"> </t>
  </si>
  <si>
    <t>Товары и услуги, не отнесенные к другим группам (Фонд экономического развития ПМР)</t>
  </si>
  <si>
    <t>30.02</t>
  </si>
  <si>
    <t>Капитальные вложения в жилищное строительство (Расходы для обеспечения жилыми помещениями детей сирот)</t>
  </si>
  <si>
    <t xml:space="preserve">Товары и услуги, не отнесенные к другим группам (Расходы на установку, ремонт и компенсацию за установку памятников) </t>
  </si>
  <si>
    <t xml:space="preserve">Текущий ремонт зданий и помещений (Расходы на ремонт жилых помещ. закрепл. за детьми-сиротами) </t>
  </si>
  <si>
    <t>Товары и услуги, не отнесенные к другим группам (Программа наказы избирателей)</t>
  </si>
  <si>
    <t>Учебные наглядные пособия (Фонд развития и стимулирования территорий)</t>
  </si>
  <si>
    <t>Товары и услуги, не отнесенные к другим группам (Целевой сбор на развитие социальной сферы и инфраструктуры)</t>
  </si>
  <si>
    <t>Трансферты из экологического фонда</t>
  </si>
  <si>
    <t>ИТОГО лимит финансирования:</t>
  </si>
  <si>
    <t>32.01</t>
  </si>
  <si>
    <t>01.06</t>
  </si>
  <si>
    <t xml:space="preserve">       Малые закупки</t>
  </si>
  <si>
    <t xml:space="preserve">      Итого лимит финансирования</t>
  </si>
  <si>
    <t>Текуший ремонт оборудования и инвентаря</t>
  </si>
  <si>
    <t>110320-3175</t>
  </si>
  <si>
    <t>110360-48049</t>
  </si>
  <si>
    <t>110710-54000</t>
  </si>
  <si>
    <t>110750-50122</t>
  </si>
  <si>
    <t>111020-4500</t>
  </si>
  <si>
    <t>111030-15500</t>
  </si>
  <si>
    <t>111044-2500</t>
  </si>
  <si>
    <t>111047-3500</t>
  </si>
  <si>
    <t>110360-10500</t>
  </si>
  <si>
    <t>110710-17000</t>
  </si>
  <si>
    <t>110750-5288</t>
  </si>
  <si>
    <t>111020-2337</t>
  </si>
  <si>
    <t>111030-3500</t>
  </si>
  <si>
    <t>111044-600</t>
  </si>
  <si>
    <t>111047-1000</t>
  </si>
  <si>
    <t>8 000,00</t>
  </si>
  <si>
    <t>110360-110900</t>
  </si>
  <si>
    <t>110710-250000</t>
  </si>
  <si>
    <t>110750-57396</t>
  </si>
  <si>
    <t>111020-8658</t>
  </si>
  <si>
    <t>111030-24000</t>
  </si>
  <si>
    <t>111044-4348</t>
  </si>
  <si>
    <t>111045-19000</t>
  </si>
  <si>
    <t>111047-6000</t>
  </si>
  <si>
    <t>18 000,00</t>
  </si>
  <si>
    <t>45 000,00</t>
  </si>
  <si>
    <t>110360-11955</t>
  </si>
  <si>
    <t>110710-95790</t>
  </si>
  <si>
    <t>110750-5716</t>
  </si>
  <si>
    <t>111020-1606</t>
  </si>
  <si>
    <t>111030-4500</t>
  </si>
  <si>
    <t>111044-2131</t>
  </si>
  <si>
    <t>111047-2200</t>
  </si>
  <si>
    <t>8 056,00</t>
  </si>
  <si>
    <t>1 600 000,00</t>
  </si>
  <si>
    <t>428 000,00</t>
  </si>
  <si>
    <t>110360-27031</t>
  </si>
  <si>
    <t>110710-3000</t>
  </si>
  <si>
    <t>110750-2192</t>
  </si>
  <si>
    <t>111020-3000</t>
  </si>
  <si>
    <t>111044-500</t>
  </si>
  <si>
    <t>110360-2300</t>
  </si>
  <si>
    <t>110710-500</t>
  </si>
  <si>
    <t>111030-500</t>
  </si>
  <si>
    <t>110360-3506</t>
  </si>
  <si>
    <t>111042-359</t>
  </si>
  <si>
    <t>110360-9019</t>
  </si>
  <si>
    <t>3 633,00</t>
  </si>
  <si>
    <t>4 717,00</t>
  </si>
  <si>
    <t>2 231 271,00</t>
  </si>
  <si>
    <t>006.070</t>
  </si>
  <si>
    <t>17.03</t>
  </si>
  <si>
    <t>13</t>
  </si>
  <si>
    <t>Всего лимит финансирования</t>
  </si>
  <si>
    <t>184.396.250</t>
  </si>
  <si>
    <t>110 360</t>
  </si>
  <si>
    <t>110710</t>
  </si>
  <si>
    <t>Содержание помещений</t>
  </si>
  <si>
    <t>14</t>
  </si>
  <si>
    <t>УТВЕРЖДЕНО</t>
  </si>
  <si>
    <t xml:space="preserve">Глава государственной администрации                     </t>
  </si>
  <si>
    <t>Григориопольского района и г. Григориополь</t>
  </si>
  <si>
    <t>Текущий ремонт оборудования и инвентаря</t>
  </si>
  <si>
    <t>План закупок товаров, работ, услуг для обеспечения государственных (муниципальных) нужд на 2025 год:</t>
  </si>
  <si>
    <t>13500</t>
  </si>
  <si>
    <t>Прочие трансферы населению</t>
  </si>
  <si>
    <t>Денежная компенсация по найму жилья детей-сирот</t>
  </si>
  <si>
    <t xml:space="preserve"> Закон ПМР "О республиканском бюджете на 2025 год"</t>
  </si>
  <si>
    <t>Закон "О Республиканском бюджете на 2025 год"</t>
  </si>
  <si>
    <t>Программа капитального ремонта объектов социального назначения на территории Григориопольского района и города Григориополь на 2025 год</t>
  </si>
  <si>
    <t>Итого по программе капитального ремонта объектов социального назначения на территории Григориопольского района и города Григориополь на 2025 год</t>
  </si>
  <si>
    <t>Капитальный ремонт здания администрации с. Буторы</t>
  </si>
  <si>
    <t>Капитальный ремонт здания администрации с. Ташлык</t>
  </si>
  <si>
    <t>Капитальный ремонт основного строения лит.А общей площадью 146м.кв.по адресу г. Григориополь, ул.Куйбышева, д.6</t>
  </si>
  <si>
    <t>ПРОГРАММА использования средств от налога на содержание жилищного фонда, объектов социально-культурной сферы и благоустройство территорий города Григориополь и Григориопольского района на 2025 год</t>
  </si>
  <si>
    <t>Капитальный ремонт  кровли многоквартирного жилого дома по адресу: г. Григориополь, пос. Консервного завода, 9</t>
  </si>
  <si>
    <t>Программа развития дорожной отрасли по автомобильным дорогам, находящимся в муниципальной собственности по Григориопольскому району и городу Григориополь на 2025 год</t>
  </si>
  <si>
    <t>Программа развития дорожной отрасли по автомобильным дорогам общего пользования, находящимся в государственной собственности, по Григориопольскому району на 2025 год</t>
  </si>
  <si>
    <t>110320</t>
  </si>
  <si>
    <t>Мягкий инвентарь и обмундирование</t>
  </si>
  <si>
    <t>23 250,00</t>
  </si>
  <si>
    <r>
      <t xml:space="preserve">                                        16 мая</t>
    </r>
    <r>
      <rPr>
        <u/>
        <sz val="11"/>
        <color theme="1"/>
        <rFont val="Times New Roman"/>
        <family val="1"/>
        <charset val="204"/>
      </rPr>
      <t xml:space="preserve"> 2025 г.</t>
    </r>
  </si>
  <si>
    <t>(базовый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</si>
</sst>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,000"/>
    <numFmt numFmtId="165" formatCode="#,##0.00_ ;[Red]\-#,##0.00\ "/>
    <numFmt numFmtId="166" formatCode="#,##0;[Red]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</font>
    <font>
      <sz val="11"/>
      <name val="Times New Roman"/>
      <family val="1"/>
      <charset val="204"/>
    </font>
    <font>
      <i/>
      <sz val="11"/>
      <name val="Times New Roman"/>
      <family val="1"/>
    </font>
    <font>
      <sz val="10"/>
      <name val="Arial"/>
      <family val="2"/>
    </font>
    <font>
      <i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name val="Arial"/>
      <family val="2"/>
    </font>
    <font>
      <sz val="8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14" fillId="0" borderId="0"/>
    <xf numFmtId="0" fontId="1" fillId="0" borderId="0"/>
  </cellStyleXfs>
  <cellXfs count="202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2" borderId="0" xfId="0" applyFill="1"/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Protection="1">
      <protection locked="0"/>
    </xf>
    <xf numFmtId="0" fontId="3" fillId="0" borderId="0" xfId="0" applyFont="1" applyBorder="1" applyAlignment="1" applyProtection="1">
      <protection locked="0"/>
    </xf>
    <xf numFmtId="165" fontId="17" fillId="0" borderId="0" xfId="0" applyNumberFormat="1" applyFont="1" applyProtection="1">
      <protection locked="0"/>
    </xf>
    <xf numFmtId="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left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6" fillId="2" borderId="3" xfId="0" applyNumberFormat="1" applyFont="1" applyFill="1" applyBorder="1" applyAlignment="1" applyProtection="1">
      <alignment horizontal="right" vertical="top"/>
      <protection locked="0"/>
    </xf>
    <xf numFmtId="165" fontId="6" fillId="2" borderId="3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Protection="1">
      <protection locked="0"/>
    </xf>
    <xf numFmtId="165" fontId="2" fillId="2" borderId="0" xfId="0" applyNumberFormat="1" applyFont="1" applyFill="1" applyProtection="1">
      <protection locked="0"/>
    </xf>
    <xf numFmtId="165" fontId="12" fillId="2" borderId="3" xfId="0" applyNumberFormat="1" applyFont="1" applyFill="1" applyBorder="1" applyAlignment="1" applyProtection="1">
      <alignment horizontal="center" vertical="center"/>
      <protection locked="0"/>
    </xf>
    <xf numFmtId="3" fontId="11" fillId="2" borderId="0" xfId="0" applyNumberFormat="1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165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Protection="1">
      <protection locked="0"/>
    </xf>
    <xf numFmtId="165" fontId="2" fillId="2" borderId="0" xfId="0" applyNumberFormat="1" applyFont="1" applyFill="1" applyBorder="1" applyProtection="1">
      <protection locked="0"/>
    </xf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0" xfId="0" applyNumberFormat="1" applyFont="1" applyFill="1" applyBorder="1" applyAlignment="1" applyProtection="1">
      <alignment wrapText="1"/>
      <protection locked="0"/>
    </xf>
    <xf numFmtId="165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0" xfId="0" applyNumberFormat="1" applyFont="1" applyFill="1" applyBorder="1" applyAlignment="1" applyProtection="1">
      <alignment horizontal="left" vertical="center"/>
      <protection locked="0"/>
    </xf>
    <xf numFmtId="49" fontId="2" fillId="2" borderId="0" xfId="0" applyNumberFormat="1" applyFont="1" applyFill="1" applyBorder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horizontal="left"/>
      <protection locked="0"/>
    </xf>
    <xf numFmtId="3" fontId="2" fillId="2" borderId="0" xfId="1" applyNumberFormat="1" applyFont="1" applyFill="1" applyBorder="1" applyAlignment="1">
      <alignment horizontal="center" vertical="center"/>
    </xf>
    <xf numFmtId="4" fontId="2" fillId="2" borderId="0" xfId="1" applyNumberFormat="1" applyFont="1" applyFill="1" applyBorder="1" applyAlignment="1">
      <alignment horizontal="left" vertical="center" wrapText="1"/>
    </xf>
    <xf numFmtId="165" fontId="6" fillId="2" borderId="3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Protection="1">
      <protection locked="0"/>
    </xf>
    <xf numFmtId="165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 applyBorder="1" applyAlignment="1" applyProtection="1">
      <alignment horizontal="right" vertical="center"/>
      <protection locked="0"/>
    </xf>
    <xf numFmtId="164" fontId="12" fillId="0" borderId="0" xfId="0" applyNumberFormat="1" applyFont="1" applyFill="1" applyBorder="1" applyAlignment="1" applyProtection="1">
      <alignment horizontal="left" vertical="center"/>
      <protection locked="0"/>
    </xf>
    <xf numFmtId="165" fontId="12" fillId="0" borderId="0" xfId="0" applyNumberFormat="1" applyFont="1" applyFill="1" applyBorder="1" applyAlignment="1" applyProtection="1">
      <alignment horizontal="right" vertical="top"/>
      <protection locked="0"/>
    </xf>
    <xf numFmtId="165" fontId="9" fillId="0" borderId="0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/>
    <xf numFmtId="0" fontId="18" fillId="0" borderId="0" xfId="0" applyFont="1" applyFill="1" applyBorder="1"/>
    <xf numFmtId="0" fontId="20" fillId="0" borderId="0" xfId="0" applyFont="1" applyFill="1" applyBorder="1"/>
    <xf numFmtId="0" fontId="0" fillId="0" borderId="0" xfId="0" applyFont="1"/>
    <xf numFmtId="0" fontId="24" fillId="0" borderId="0" xfId="0" applyFont="1"/>
    <xf numFmtId="0" fontId="25" fillId="0" borderId="0" xfId="0" applyFont="1"/>
    <xf numFmtId="0" fontId="19" fillId="0" borderId="0" xfId="0" applyFont="1"/>
    <xf numFmtId="0" fontId="0" fillId="0" borderId="0" xfId="0" applyAlignment="1">
      <alignment horizontal="center" vertical="center"/>
    </xf>
    <xf numFmtId="0" fontId="25" fillId="0" borderId="0" xfId="0" applyFont="1" applyAlignment="1">
      <alignment wrapText="1"/>
    </xf>
    <xf numFmtId="0" fontId="12" fillId="0" borderId="0" xfId="0" applyFont="1" applyBorder="1" applyAlignment="1" applyProtection="1">
      <alignment horizontal="center"/>
      <protection locked="0"/>
    </xf>
    <xf numFmtId="165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3" fontId="2" fillId="2" borderId="0" xfId="1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 applyProtection="1">
      <alignment horizontal="left"/>
      <protection locked="0"/>
    </xf>
    <xf numFmtId="3" fontId="2" fillId="2" borderId="0" xfId="0" applyNumberFormat="1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165" fontId="0" fillId="2" borderId="0" xfId="0" applyNumberFormat="1" applyFill="1"/>
    <xf numFmtId="0" fontId="11" fillId="3" borderId="0" xfId="0" applyFont="1" applyFill="1" applyProtection="1">
      <protection locked="0"/>
    </xf>
    <xf numFmtId="0" fontId="0" fillId="3" borderId="0" xfId="0" applyFill="1"/>
    <xf numFmtId="0" fontId="2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0" fillId="3" borderId="0" xfId="0" applyFill="1" applyAlignment="1">
      <alignment vertical="top"/>
    </xf>
    <xf numFmtId="0" fontId="6" fillId="0" borderId="0" xfId="0" applyFont="1" applyFill="1" applyProtection="1">
      <protection locked="0"/>
    </xf>
    <xf numFmtId="0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NumberFormat="1" applyFont="1" applyFill="1" applyBorder="1" applyAlignment="1" applyProtection="1">
      <alignment vertical="center" wrapText="1"/>
      <protection locked="0"/>
    </xf>
    <xf numFmtId="49" fontId="6" fillId="2" borderId="3" xfId="0" applyNumberFormat="1" applyFont="1" applyFill="1" applyBorder="1" applyAlignment="1" applyProtection="1">
      <alignment vertical="center" wrapText="1"/>
      <protection locked="0"/>
    </xf>
    <xf numFmtId="165" fontId="7" fillId="2" borderId="3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/>
    <xf numFmtId="165" fontId="0" fillId="0" borderId="0" xfId="0" applyNumberFormat="1" applyFill="1"/>
    <xf numFmtId="0" fontId="0" fillId="0" borderId="3" xfId="0" applyFill="1" applyBorder="1"/>
    <xf numFmtId="0" fontId="11" fillId="0" borderId="0" xfId="0" applyFont="1" applyFill="1" applyProtection="1">
      <protection locked="0"/>
    </xf>
    <xf numFmtId="165" fontId="22" fillId="0" borderId="0" xfId="0" applyNumberFormat="1" applyFont="1" applyFill="1"/>
    <xf numFmtId="0" fontId="12" fillId="0" borderId="0" xfId="0" applyFont="1" applyFill="1" applyProtection="1">
      <protection locked="0"/>
    </xf>
    <xf numFmtId="165" fontId="22" fillId="0" borderId="0" xfId="0" applyNumberFormat="1" applyFont="1" applyFill="1" applyAlignment="1">
      <alignment vertical="top"/>
    </xf>
    <xf numFmtId="165" fontId="0" fillId="0" borderId="0" xfId="0" applyNumberFormat="1" applyFill="1" applyAlignment="1">
      <alignment vertical="top"/>
    </xf>
    <xf numFmtId="0" fontId="0" fillId="0" borderId="0" xfId="0" applyFill="1" applyAlignment="1">
      <alignment vertical="top"/>
    </xf>
    <xf numFmtId="0" fontId="13" fillId="0" borderId="0" xfId="0" applyFont="1" applyFill="1" applyProtection="1"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Fill="1" applyProtection="1">
      <protection locked="0"/>
    </xf>
    <xf numFmtId="165" fontId="16" fillId="0" borderId="0" xfId="0" applyNumberFormat="1" applyFont="1" applyFill="1" applyProtection="1">
      <protection locked="0"/>
    </xf>
    <xf numFmtId="49" fontId="2" fillId="0" borderId="0" xfId="0" applyNumberFormat="1" applyFont="1" applyFill="1" applyProtection="1">
      <protection locked="0"/>
    </xf>
    <xf numFmtId="0" fontId="15" fillId="0" borderId="0" xfId="0" applyFont="1" applyFill="1" applyProtection="1">
      <protection locked="0"/>
    </xf>
    <xf numFmtId="4" fontId="2" fillId="0" borderId="0" xfId="1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4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wrapText="1"/>
      <protection locked="0"/>
    </xf>
    <xf numFmtId="4" fontId="2" fillId="0" borderId="0" xfId="0" applyNumberFormat="1" applyFont="1" applyFill="1" applyAlignment="1" applyProtection="1">
      <alignment horizontal="left"/>
      <protection locked="0"/>
    </xf>
    <xf numFmtId="3" fontId="2" fillId="0" borderId="0" xfId="1" applyNumberFormat="1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center" vertical="center"/>
    </xf>
    <xf numFmtId="0" fontId="2" fillId="0" borderId="3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165" fontId="17" fillId="0" borderId="0" xfId="0" applyNumberFormat="1" applyFont="1" applyFill="1" applyProtection="1">
      <protection locked="0"/>
    </xf>
    <xf numFmtId="165" fontId="6" fillId="2" borderId="2" xfId="0" applyNumberFormat="1" applyFont="1" applyFill="1" applyBorder="1" applyAlignment="1" applyProtection="1">
      <alignment horizontal="right" vertical="top"/>
      <protection locked="0"/>
    </xf>
    <xf numFmtId="0" fontId="0" fillId="2" borderId="0" xfId="0" applyFill="1" applyBorder="1"/>
    <xf numFmtId="164" fontId="12" fillId="0" borderId="7" xfId="0" applyNumberFormat="1" applyFont="1" applyFill="1" applyBorder="1" applyAlignment="1" applyProtection="1">
      <alignment horizontal="left" vertical="center"/>
      <protection locked="0"/>
    </xf>
    <xf numFmtId="165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/>
    <xf numFmtId="2" fontId="21" fillId="0" borderId="3" xfId="0" applyNumberFormat="1" applyFont="1" applyBorder="1" applyAlignment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right" vertical="center"/>
      <protection locked="0"/>
    </xf>
    <xf numFmtId="165" fontId="2" fillId="2" borderId="8" xfId="0" applyNumberFormat="1" applyFont="1" applyFill="1" applyBorder="1" applyAlignment="1" applyProtection="1">
      <alignment horizontal="center" vertical="top" wrapText="1"/>
      <protection locked="0"/>
    </xf>
    <xf numFmtId="49" fontId="6" fillId="2" borderId="3" xfId="0" applyNumberFormat="1" applyFont="1" applyFill="1" applyBorder="1" applyAlignment="1" applyProtection="1">
      <alignment horizontal="left" vertical="top" wrapText="1"/>
      <protection locked="0"/>
    </xf>
    <xf numFmtId="3" fontId="6" fillId="2" borderId="3" xfId="0" applyNumberFormat="1" applyFont="1" applyFill="1" applyBorder="1" applyAlignment="1" applyProtection="1">
      <alignment horizontal="center" vertical="center"/>
      <protection locked="0"/>
    </xf>
    <xf numFmtId="165" fontId="6" fillId="2" borderId="2" xfId="0" applyNumberFormat="1" applyFont="1" applyFill="1" applyBorder="1" applyAlignment="1" applyProtection="1">
      <alignment vertical="center" wrapText="1"/>
      <protection locked="0"/>
    </xf>
    <xf numFmtId="166" fontId="6" fillId="2" borderId="3" xfId="0" applyNumberFormat="1" applyFont="1" applyFill="1" applyBorder="1" applyAlignment="1" applyProtection="1">
      <alignment horizontal="center" vertical="center"/>
      <protection locked="0"/>
    </xf>
    <xf numFmtId="4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right" vertical="top"/>
      <protection locked="0"/>
    </xf>
    <xf numFmtId="165" fontId="4" fillId="2" borderId="4" xfId="0" applyNumberFormat="1" applyFont="1" applyFill="1" applyBorder="1" applyAlignment="1" applyProtection="1">
      <alignment vertical="center" wrapText="1"/>
      <protection locked="0"/>
    </xf>
    <xf numFmtId="49" fontId="6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/>
    </xf>
    <xf numFmtId="0" fontId="30" fillId="2" borderId="3" xfId="3" applyFont="1" applyFill="1" applyBorder="1" applyAlignment="1">
      <alignment vertical="center" wrapText="1"/>
    </xf>
    <xf numFmtId="4" fontId="29" fillId="2" borderId="3" xfId="3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165" fontId="12" fillId="2" borderId="3" xfId="0" applyNumberFormat="1" applyFont="1" applyFill="1" applyBorder="1" applyAlignment="1" applyProtection="1">
      <alignment horizontal="center" vertical="top"/>
      <protection locked="0"/>
    </xf>
    <xf numFmtId="165" fontId="7" fillId="2" borderId="3" xfId="0" applyNumberFormat="1" applyFont="1" applyFill="1" applyBorder="1" applyAlignment="1" applyProtection="1">
      <alignment horizontal="right" vertical="top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165" fontId="2" fillId="2" borderId="3" xfId="0" applyNumberFormat="1" applyFont="1" applyFill="1" applyBorder="1" applyAlignment="1" applyProtection="1">
      <alignment horizontal="right" vertical="top"/>
      <protection locked="0"/>
    </xf>
    <xf numFmtId="165" fontId="2" fillId="2" borderId="3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165" fontId="23" fillId="2" borderId="3" xfId="0" applyNumberFormat="1" applyFont="1" applyFill="1" applyBorder="1" applyAlignment="1" applyProtection="1">
      <alignment horizontal="right" vertical="top"/>
      <protection locked="0"/>
    </xf>
    <xf numFmtId="0" fontId="9" fillId="2" borderId="3" xfId="0" applyNumberFormat="1" applyFont="1" applyFill="1" applyBorder="1" applyAlignment="1" applyProtection="1">
      <alignment horizontal="right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NumberFormat="1" applyFont="1" applyFill="1" applyBorder="1" applyAlignment="1" applyProtection="1">
      <alignment horizontal="right" vertical="top"/>
      <protection locked="0"/>
    </xf>
    <xf numFmtId="49" fontId="6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3" xfId="0" applyNumberFormat="1" applyFont="1" applyFill="1" applyBorder="1" applyAlignment="1" applyProtection="1">
      <alignment horizontal="right" vertical="top" wrapText="1"/>
      <protection locked="0"/>
    </xf>
    <xf numFmtId="2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6" xfId="0" applyNumberFormat="1" applyFont="1" applyFill="1" applyBorder="1" applyAlignment="1" applyProtection="1">
      <alignment horizontal="center" vertical="center"/>
      <protection locked="0"/>
    </xf>
    <xf numFmtId="3" fontId="6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6" xfId="0" applyNumberFormat="1" applyFont="1" applyFill="1" applyBorder="1" applyAlignment="1" applyProtection="1">
      <alignment horizontal="left" vertical="center" wrapText="1"/>
      <protection locked="0"/>
    </xf>
    <xf numFmtId="165" fontId="9" fillId="2" borderId="3" xfId="0" applyNumberFormat="1" applyFont="1" applyFill="1" applyBorder="1" applyAlignment="1" applyProtection="1">
      <alignment horizontal="right" vertical="top"/>
      <protection locked="0"/>
    </xf>
    <xf numFmtId="0" fontId="12" fillId="2" borderId="0" xfId="0" applyFont="1" applyFill="1" applyProtection="1"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3" xfId="0" applyNumberFormat="1" applyFont="1" applyFill="1" applyBorder="1" applyAlignment="1" applyProtection="1">
      <alignment horizontal="left" vertical="center"/>
      <protection locked="0"/>
    </xf>
    <xf numFmtId="2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Protection="1">
      <protection locked="0"/>
    </xf>
    <xf numFmtId="0" fontId="6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12" fillId="2" borderId="4" xfId="0" applyNumberFormat="1" applyFont="1" applyFill="1" applyBorder="1" applyAlignment="1" applyProtection="1">
      <alignment horizontal="center" vertical="center"/>
      <protection locked="0"/>
    </xf>
    <xf numFmtId="165" fontId="9" fillId="2" borderId="4" xfId="0" applyNumberFormat="1" applyFont="1" applyFill="1" applyBorder="1" applyAlignment="1" applyProtection="1">
      <alignment horizontal="right" vertical="top"/>
      <protection locked="0"/>
    </xf>
    <xf numFmtId="165" fontId="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6" fillId="2" borderId="3" xfId="0" applyNumberFormat="1" applyFont="1" applyFill="1" applyBorder="1" applyAlignment="1" applyProtection="1">
      <alignment horizontal="left"/>
      <protection locked="0"/>
    </xf>
    <xf numFmtId="49" fontId="6" fillId="2" borderId="3" xfId="0" applyNumberFormat="1" applyFont="1" applyFill="1" applyBorder="1" applyAlignment="1" applyProtection="1">
      <alignment horizontal="center"/>
      <protection locked="0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49" fontId="6" fillId="2" borderId="6" xfId="0" applyNumberFormat="1" applyFont="1" applyFill="1" applyBorder="1" applyAlignment="1" applyProtection="1">
      <alignment horizontal="center"/>
      <protection locked="0"/>
    </xf>
    <xf numFmtId="49" fontId="6" fillId="2" borderId="3" xfId="0" applyNumberFormat="1" applyFont="1" applyFill="1" applyBorder="1" applyAlignment="1" applyProtection="1">
      <alignment horizontal="right" vertical="center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6" xfId="0" applyNumberFormat="1" applyFont="1" applyFill="1" applyBorder="1" applyAlignment="1" applyProtection="1">
      <alignment horizontal="left" vertical="center" wrapText="1"/>
      <protection locked="0"/>
    </xf>
    <xf numFmtId="165" fontId="6" fillId="2" borderId="8" xfId="0" applyNumberFormat="1" applyFont="1" applyFill="1" applyBorder="1" applyAlignment="1" applyProtection="1">
      <alignment horizontal="center" vertical="top"/>
      <protection locked="0"/>
    </xf>
    <xf numFmtId="165" fontId="6" fillId="2" borderId="4" xfId="0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 applyProtection="1">
      <alignment horizontal="left" vertical="center"/>
      <protection locked="0"/>
    </xf>
    <xf numFmtId="164" fontId="12" fillId="2" borderId="5" xfId="0" applyNumberFormat="1" applyFont="1" applyFill="1" applyBorder="1" applyAlignment="1" applyProtection="1">
      <alignment horizontal="left" vertical="center"/>
      <protection locked="0"/>
    </xf>
    <xf numFmtId="164" fontId="12" fillId="2" borderId="6" xfId="0" applyNumberFormat="1" applyFont="1" applyFill="1" applyBorder="1" applyAlignment="1" applyProtection="1">
      <alignment horizontal="left" vertical="center"/>
      <protection locked="0"/>
    </xf>
    <xf numFmtId="164" fontId="12" fillId="2" borderId="3" xfId="0" applyNumberFormat="1" applyFont="1" applyFill="1" applyBorder="1" applyAlignment="1" applyProtection="1">
      <alignment horizontal="left" vertical="center"/>
      <protection locked="0"/>
    </xf>
    <xf numFmtId="49" fontId="12" fillId="2" borderId="3" xfId="0" applyNumberFormat="1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Alignment="1"/>
    <xf numFmtId="0" fontId="2" fillId="2" borderId="4" xfId="0" applyFont="1" applyFill="1" applyBorder="1" applyAlignment="1"/>
    <xf numFmtId="164" fontId="1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/>
    </xf>
    <xf numFmtId="49" fontId="12" fillId="2" borderId="5" xfId="0" applyNumberFormat="1" applyFont="1" applyFill="1" applyBorder="1" applyAlignment="1" applyProtection="1">
      <alignment horizontal="left" vertical="top" wrapText="1"/>
      <protection locked="0"/>
    </xf>
    <xf numFmtId="49" fontId="12" fillId="2" borderId="6" xfId="0" applyNumberFormat="1" applyFont="1" applyFill="1" applyBorder="1" applyAlignment="1" applyProtection="1">
      <alignment horizontal="left" vertical="top" wrapText="1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2" fillId="0" borderId="5" xfId="0" applyFont="1" applyFill="1" applyBorder="1" applyAlignment="1" applyProtection="1">
      <alignment horizontal="center"/>
      <protection locked="0"/>
    </xf>
    <xf numFmtId="0" fontId="12" fillId="0" borderId="7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/>
    <xf numFmtId="0" fontId="12" fillId="2" borderId="7" xfId="0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left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7" xfId="0" applyFont="1" applyFill="1" applyBorder="1" applyAlignment="1" applyProtection="1">
      <alignment horizontal="center" wrapText="1"/>
      <protection locked="0"/>
    </xf>
    <xf numFmtId="0" fontId="19" fillId="0" borderId="0" xfId="0" applyFont="1" applyFill="1" applyAlignment="1">
      <alignment horizontal="left"/>
    </xf>
    <xf numFmtId="49" fontId="12" fillId="2" borderId="1" xfId="0" applyNumberFormat="1" applyFont="1" applyFill="1" applyBorder="1" applyAlignment="1" applyProtection="1">
      <alignment horizontal="left" vertical="center"/>
      <protection locked="0"/>
    </xf>
    <xf numFmtId="49" fontId="12" fillId="2" borderId="5" xfId="0" applyNumberFormat="1" applyFont="1" applyFill="1" applyBorder="1" applyAlignment="1" applyProtection="1">
      <alignment horizontal="left" vertical="center"/>
      <protection locked="0"/>
    </xf>
    <xf numFmtId="49" fontId="12" fillId="2" borderId="6" xfId="0" applyNumberFormat="1" applyFont="1" applyFill="1" applyBorder="1" applyAlignment="1" applyProtection="1">
      <alignment horizontal="left" vertical="center"/>
      <protection locked="0"/>
    </xf>
    <xf numFmtId="164" fontId="12" fillId="2" borderId="1" xfId="0" applyNumberFormat="1" applyFont="1" applyFill="1" applyBorder="1" applyAlignment="1" applyProtection="1">
      <alignment horizontal="left" vertical="top"/>
      <protection locked="0"/>
    </xf>
    <xf numFmtId="164" fontId="12" fillId="2" borderId="5" xfId="0" applyNumberFormat="1" applyFont="1" applyFill="1" applyBorder="1" applyAlignment="1" applyProtection="1">
      <alignment horizontal="left" vertical="top"/>
      <protection locked="0"/>
    </xf>
    <xf numFmtId="164" fontId="12" fillId="2" borderId="6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Alignment="1">
      <alignment horizontal="left" wrapText="1"/>
    </xf>
    <xf numFmtId="0" fontId="18" fillId="0" borderId="0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/>
  </cellXfs>
  <cellStyles count="4">
    <cellStyle name="Обычный" xfId="0" builtinId="0"/>
    <cellStyle name="Обычный 2" xfId="3" xr:uid="{00000000-0005-0000-0000-000001000000}"/>
    <cellStyle name="Обычный 2 2" xfId="2" xr:uid="{00000000-0005-0000-0000-000002000000}"/>
    <cellStyle name="Обычный_Лист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03"/>
  <sheetViews>
    <sheetView tabSelected="1" topLeftCell="B1" zoomScaleNormal="100" workbookViewId="0">
      <selection activeCell="H5" sqref="H5"/>
    </sheetView>
  </sheetViews>
  <sheetFormatPr defaultRowHeight="15" x14ac:dyDescent="0.25"/>
  <cols>
    <col min="1" max="1" width="9.140625" hidden="1" customWidth="1"/>
    <col min="2" max="2" width="6.42578125" customWidth="1"/>
    <col min="3" max="3" width="41.85546875" customWidth="1"/>
    <col min="4" max="4" width="15.7109375" customWidth="1"/>
    <col min="5" max="5" width="10.42578125" customWidth="1"/>
    <col min="6" max="6" width="13.140625" customWidth="1"/>
    <col min="7" max="7" width="13.7109375" customWidth="1"/>
    <col min="8" max="8" width="15.5703125" customWidth="1"/>
    <col min="9" max="9" width="17.7109375" customWidth="1"/>
    <col min="10" max="10" width="25.42578125" customWidth="1"/>
    <col min="11" max="11" width="11.85546875" bestFit="1" customWidth="1"/>
    <col min="13" max="13" width="14.85546875" customWidth="1"/>
    <col min="14" max="14" width="15.28515625" customWidth="1"/>
  </cols>
  <sheetData>
    <row r="2" spans="1:12" s="47" customFormat="1" x14ac:dyDescent="0.25">
      <c r="C2" s="47" t="s">
        <v>201</v>
      </c>
    </row>
    <row r="3" spans="1:12" s="47" customFormat="1" x14ac:dyDescent="0.25">
      <c r="C3" s="51" t="s">
        <v>202</v>
      </c>
    </row>
    <row r="4" spans="1:12" s="47" customFormat="1" x14ac:dyDescent="0.25">
      <c r="C4" s="48" t="s">
        <v>203</v>
      </c>
    </row>
    <row r="5" spans="1:12" s="47" customFormat="1" x14ac:dyDescent="0.25"/>
    <row r="6" spans="1:12" s="47" customFormat="1" x14ac:dyDescent="0.25"/>
    <row r="7" spans="1:12" s="47" customFormat="1" x14ac:dyDescent="0.25"/>
    <row r="8" spans="1:12" s="47" customFormat="1" x14ac:dyDescent="0.25">
      <c r="C8" s="47" t="s">
        <v>223</v>
      </c>
    </row>
    <row r="9" spans="1:12" s="47" customFormat="1" x14ac:dyDescent="0.25"/>
    <row r="10" spans="1:12" s="1" customFormat="1" ht="28.5" customHeight="1" x14ac:dyDescent="0.25">
      <c r="B10" s="185" t="s">
        <v>205</v>
      </c>
      <c r="C10" s="185"/>
      <c r="D10" s="185"/>
      <c r="E10" s="185"/>
      <c r="F10" s="185"/>
      <c r="G10" s="185"/>
      <c r="H10" s="185"/>
      <c r="I10" s="185"/>
      <c r="L10" s="9"/>
    </row>
    <row r="11" spans="1:12" s="1" customFormat="1" ht="15" customHeight="1" x14ac:dyDescent="0.25">
      <c r="B11" s="3"/>
      <c r="C11" s="52"/>
      <c r="D11" s="52"/>
      <c r="E11" s="52"/>
      <c r="F11" s="52"/>
      <c r="G11" s="52"/>
      <c r="H11" s="52"/>
      <c r="I11" s="52"/>
    </row>
    <row r="12" spans="1:12" s="47" customFormat="1" ht="18" customHeight="1" x14ac:dyDescent="0.25">
      <c r="A12" s="187" t="s">
        <v>125</v>
      </c>
      <c r="B12" s="187"/>
      <c r="C12" s="187"/>
      <c r="D12" s="187"/>
      <c r="E12" s="187"/>
      <c r="F12" s="187"/>
      <c r="G12" s="187"/>
      <c r="H12" s="187"/>
      <c r="I12" s="187"/>
      <c r="L12" s="47" t="s">
        <v>126</v>
      </c>
    </row>
    <row r="13" spans="1:12" s="47" customFormat="1" x14ac:dyDescent="0.25">
      <c r="A13" s="187" t="s">
        <v>118</v>
      </c>
      <c r="B13" s="187"/>
      <c r="C13" s="187"/>
      <c r="D13" s="48" t="s">
        <v>119</v>
      </c>
      <c r="E13" s="48"/>
      <c r="F13" s="48"/>
      <c r="G13" s="48"/>
      <c r="H13" s="48"/>
      <c r="I13" s="48"/>
    </row>
    <row r="14" spans="1:12" s="47" customFormat="1" x14ac:dyDescent="0.25">
      <c r="A14" s="47" t="s">
        <v>120</v>
      </c>
      <c r="B14" s="187" t="s">
        <v>120</v>
      </c>
      <c r="C14" s="187"/>
      <c r="D14" s="48" t="s">
        <v>121</v>
      </c>
      <c r="E14" s="48"/>
      <c r="F14" s="48"/>
      <c r="G14" s="48"/>
      <c r="H14" s="48"/>
      <c r="I14" s="48"/>
    </row>
    <row r="15" spans="1:12" s="47" customFormat="1" x14ac:dyDescent="0.25">
      <c r="A15" s="47" t="s">
        <v>122</v>
      </c>
      <c r="B15" s="187" t="s">
        <v>122</v>
      </c>
      <c r="C15" s="187"/>
      <c r="D15" s="49" t="s">
        <v>123</v>
      </c>
      <c r="E15" s="49"/>
      <c r="F15" s="49"/>
      <c r="H15" s="48"/>
      <c r="I15" s="48"/>
    </row>
    <row r="16" spans="1:12" s="46" customFormat="1" ht="8.25" customHeight="1" x14ac:dyDescent="0.25"/>
    <row r="17" spans="1:13" x14ac:dyDescent="0.25">
      <c r="A17" s="47" t="s">
        <v>124</v>
      </c>
      <c r="B17" s="187" t="s">
        <v>124</v>
      </c>
      <c r="C17" s="187"/>
      <c r="D17" s="47"/>
      <c r="E17" s="47"/>
      <c r="F17" s="47"/>
      <c r="G17" s="47"/>
      <c r="J17" s="50"/>
    </row>
    <row r="18" spans="1:13" s="1" customFormat="1" ht="15" customHeight="1" x14ac:dyDescent="0.25">
      <c r="B18" s="3" t="s">
        <v>224</v>
      </c>
      <c r="C18" s="52"/>
      <c r="D18" s="52"/>
      <c r="E18" s="52"/>
      <c r="F18" s="52"/>
      <c r="G18" s="52"/>
      <c r="H18" s="52"/>
      <c r="I18" s="52"/>
    </row>
    <row r="19" spans="1:13" s="1" customFormat="1" ht="16.5" customHeight="1" x14ac:dyDescent="0.25">
      <c r="B19" s="67"/>
      <c r="C19" s="186" t="s">
        <v>43</v>
      </c>
      <c r="D19" s="186"/>
      <c r="E19" s="186"/>
      <c r="F19" s="186"/>
      <c r="G19" s="186"/>
      <c r="H19" s="186"/>
      <c r="I19" s="186"/>
    </row>
    <row r="20" spans="1:13" s="1" customFormat="1" ht="12.75" x14ac:dyDescent="0.2">
      <c r="B20" s="166" t="s">
        <v>0</v>
      </c>
      <c r="C20" s="166" t="s">
        <v>6</v>
      </c>
      <c r="D20" s="166" t="s">
        <v>3</v>
      </c>
      <c r="E20" s="166" t="s">
        <v>4</v>
      </c>
      <c r="F20" s="166" t="s">
        <v>5</v>
      </c>
      <c r="G20" s="166" t="s">
        <v>7</v>
      </c>
      <c r="H20" s="166" t="s">
        <v>1</v>
      </c>
      <c r="I20" s="166" t="s">
        <v>2</v>
      </c>
    </row>
    <row r="21" spans="1:13" s="1" customFormat="1" ht="97.5" customHeight="1" x14ac:dyDescent="0.2">
      <c r="B21" s="167"/>
      <c r="C21" s="167"/>
      <c r="D21" s="167"/>
      <c r="E21" s="167"/>
      <c r="F21" s="167"/>
      <c r="G21" s="167"/>
      <c r="H21" s="167"/>
      <c r="I21" s="167"/>
      <c r="K21" s="8"/>
    </row>
    <row r="22" spans="1:13" s="1" customFormat="1" ht="15" customHeight="1" x14ac:dyDescent="0.2">
      <c r="B22" s="7" t="s">
        <v>8</v>
      </c>
      <c r="C22" s="7" t="s">
        <v>68</v>
      </c>
      <c r="D22" s="7" t="s">
        <v>69</v>
      </c>
      <c r="E22" s="7" t="s">
        <v>70</v>
      </c>
      <c r="F22" s="7" t="s">
        <v>71</v>
      </c>
      <c r="G22" s="7" t="s">
        <v>72</v>
      </c>
      <c r="H22" s="7" t="s">
        <v>12</v>
      </c>
      <c r="I22" s="7" t="s">
        <v>73</v>
      </c>
      <c r="J22" s="5"/>
    </row>
    <row r="23" spans="1:13" s="4" customFormat="1" x14ac:dyDescent="0.2">
      <c r="B23" s="107">
        <v>1</v>
      </c>
      <c r="C23" s="12" t="s">
        <v>14</v>
      </c>
      <c r="D23" s="11" t="s">
        <v>9</v>
      </c>
      <c r="E23" s="11" t="s">
        <v>10</v>
      </c>
      <c r="F23" s="11" t="s">
        <v>11</v>
      </c>
      <c r="G23" s="13">
        <v>110350</v>
      </c>
      <c r="H23" s="14">
        <v>181755</v>
      </c>
      <c r="I23" s="15"/>
      <c r="J23" s="17"/>
    </row>
    <row r="24" spans="1:13" s="4" customFormat="1" ht="13.5" customHeight="1" x14ac:dyDescent="0.2">
      <c r="B24" s="107">
        <v>2</v>
      </c>
      <c r="C24" s="12" t="s">
        <v>13</v>
      </c>
      <c r="D24" s="11" t="s">
        <v>9</v>
      </c>
      <c r="E24" s="11" t="s">
        <v>10</v>
      </c>
      <c r="F24" s="11" t="s">
        <v>11</v>
      </c>
      <c r="G24" s="13">
        <v>110600</v>
      </c>
      <c r="H24" s="14">
        <v>49097</v>
      </c>
      <c r="I24" s="15"/>
      <c r="J24" s="17"/>
    </row>
    <row r="25" spans="1:13" s="4" customFormat="1" ht="13.5" customHeight="1" x14ac:dyDescent="0.2">
      <c r="B25" s="107">
        <v>3</v>
      </c>
      <c r="C25" s="12" t="s">
        <v>16</v>
      </c>
      <c r="D25" s="11" t="s">
        <v>9</v>
      </c>
      <c r="E25" s="11" t="s">
        <v>10</v>
      </c>
      <c r="F25" s="11" t="s">
        <v>11</v>
      </c>
      <c r="G25" s="13">
        <v>110720</v>
      </c>
      <c r="H25" s="14">
        <v>103119</v>
      </c>
      <c r="I25" s="15"/>
      <c r="J25" s="17"/>
      <c r="M25" s="18"/>
    </row>
    <row r="26" spans="1:13" s="4" customFormat="1" ht="12.75" customHeight="1" x14ac:dyDescent="0.2">
      <c r="B26" s="107">
        <v>4</v>
      </c>
      <c r="C26" s="12" t="s">
        <v>17</v>
      </c>
      <c r="D26" s="11" t="s">
        <v>9</v>
      </c>
      <c r="E26" s="11" t="s">
        <v>10</v>
      </c>
      <c r="F26" s="11" t="s">
        <v>11</v>
      </c>
      <c r="G26" s="13">
        <v>110730</v>
      </c>
      <c r="H26" s="14">
        <v>39650</v>
      </c>
      <c r="I26" s="15"/>
      <c r="J26" s="17"/>
    </row>
    <row r="27" spans="1:13" s="4" customFormat="1" ht="14.25" customHeight="1" x14ac:dyDescent="0.2">
      <c r="B27" s="107">
        <v>5</v>
      </c>
      <c r="C27" s="12" t="s">
        <v>18</v>
      </c>
      <c r="D27" s="11" t="s">
        <v>9</v>
      </c>
      <c r="E27" s="11" t="s">
        <v>10</v>
      </c>
      <c r="F27" s="11" t="s">
        <v>11</v>
      </c>
      <c r="G27" s="13">
        <v>110740</v>
      </c>
      <c r="H27" s="14">
        <v>10174</v>
      </c>
      <c r="I27" s="15"/>
      <c r="J27" s="17"/>
    </row>
    <row r="28" spans="1:13" s="4" customFormat="1" x14ac:dyDescent="0.2">
      <c r="B28" s="107">
        <v>6</v>
      </c>
      <c r="C28" s="12" t="s">
        <v>19</v>
      </c>
      <c r="D28" s="11" t="s">
        <v>9</v>
      </c>
      <c r="E28" s="11" t="s">
        <v>10</v>
      </c>
      <c r="F28" s="11" t="s">
        <v>11</v>
      </c>
      <c r="G28" s="13">
        <v>111050</v>
      </c>
      <c r="H28" s="14">
        <v>68960</v>
      </c>
      <c r="I28" s="15"/>
      <c r="J28" s="17"/>
    </row>
    <row r="29" spans="1:13" s="4" customFormat="1" ht="26.25" customHeight="1" x14ac:dyDescent="0.2">
      <c r="B29" s="107">
        <v>7</v>
      </c>
      <c r="C29" s="12" t="s">
        <v>20</v>
      </c>
      <c r="D29" s="11" t="s">
        <v>9</v>
      </c>
      <c r="E29" s="11" t="s">
        <v>10</v>
      </c>
      <c r="F29" s="11" t="s">
        <v>11</v>
      </c>
      <c r="G29" s="13">
        <v>111070</v>
      </c>
      <c r="H29" s="14">
        <v>92679</v>
      </c>
      <c r="I29" s="15"/>
      <c r="J29" s="17"/>
    </row>
    <row r="30" spans="1:13" s="4" customFormat="1" ht="17.25" customHeight="1" x14ac:dyDescent="0.2">
      <c r="B30" s="107">
        <v>8</v>
      </c>
      <c r="C30" s="71" t="s">
        <v>115</v>
      </c>
      <c r="D30" s="11" t="s">
        <v>9</v>
      </c>
      <c r="E30" s="11" t="s">
        <v>10</v>
      </c>
      <c r="F30" s="11" t="s">
        <v>11</v>
      </c>
      <c r="G30" s="13">
        <v>240330</v>
      </c>
      <c r="H30" s="14">
        <v>227187</v>
      </c>
      <c r="I30" s="15"/>
      <c r="J30" s="17"/>
    </row>
    <row r="31" spans="1:13" s="4" customFormat="1" ht="30" x14ac:dyDescent="0.2">
      <c r="B31" s="107">
        <v>9</v>
      </c>
      <c r="C31" s="12" t="s">
        <v>15</v>
      </c>
      <c r="D31" s="11" t="s">
        <v>9</v>
      </c>
      <c r="E31" s="11" t="s">
        <v>10</v>
      </c>
      <c r="F31" s="11" t="s">
        <v>11</v>
      </c>
      <c r="G31" s="13">
        <v>110360</v>
      </c>
      <c r="H31" s="14">
        <v>65595</v>
      </c>
      <c r="I31" s="101"/>
      <c r="J31" s="17"/>
    </row>
    <row r="32" spans="1:13" s="4" customFormat="1" ht="44.25" customHeight="1" x14ac:dyDescent="0.2">
      <c r="B32" s="107">
        <v>10</v>
      </c>
      <c r="C32" s="12" t="s">
        <v>127</v>
      </c>
      <c r="D32" s="11" t="s">
        <v>128</v>
      </c>
      <c r="E32" s="11" t="s">
        <v>10</v>
      </c>
      <c r="F32" s="11" t="s">
        <v>66</v>
      </c>
      <c r="G32" s="13">
        <v>111070</v>
      </c>
      <c r="H32" s="14">
        <v>27500</v>
      </c>
      <c r="I32" s="188"/>
      <c r="J32" s="17"/>
    </row>
    <row r="33" spans="1:12" s="21" customFormat="1" ht="29.25" customHeight="1" x14ac:dyDescent="0.2">
      <c r="B33" s="107">
        <v>11</v>
      </c>
      <c r="C33" s="12" t="s">
        <v>117</v>
      </c>
      <c r="D33" s="26" t="s">
        <v>116</v>
      </c>
      <c r="E33" s="26" t="s">
        <v>10</v>
      </c>
      <c r="F33" s="68" t="s">
        <v>66</v>
      </c>
      <c r="G33" s="69">
        <v>111070</v>
      </c>
      <c r="H33" s="23">
        <v>27500</v>
      </c>
      <c r="I33" s="189"/>
      <c r="J33" s="20"/>
    </row>
    <row r="34" spans="1:12" s="4" customFormat="1" ht="45" x14ac:dyDescent="0.2">
      <c r="B34" s="107">
        <v>12</v>
      </c>
      <c r="C34" s="70" t="s">
        <v>67</v>
      </c>
      <c r="D34" s="7" t="s">
        <v>64</v>
      </c>
      <c r="E34" s="7" t="s">
        <v>10</v>
      </c>
      <c r="F34" s="11" t="s">
        <v>63</v>
      </c>
      <c r="G34" s="13">
        <v>111070</v>
      </c>
      <c r="H34" s="14">
        <v>677500</v>
      </c>
      <c r="I34" s="15"/>
      <c r="J34" s="17"/>
    </row>
    <row r="35" spans="1:12" s="4" customFormat="1" ht="45" x14ac:dyDescent="0.2">
      <c r="B35" s="107">
        <v>13</v>
      </c>
      <c r="C35" s="12" t="s">
        <v>130</v>
      </c>
      <c r="D35" s="7" t="s">
        <v>37</v>
      </c>
      <c r="E35" s="7" t="s">
        <v>10</v>
      </c>
      <c r="F35" s="11" t="s">
        <v>66</v>
      </c>
      <c r="G35" s="13">
        <v>111070</v>
      </c>
      <c r="H35" s="14">
        <v>132000</v>
      </c>
      <c r="I35" s="15"/>
      <c r="J35" s="17"/>
    </row>
    <row r="36" spans="1:12" s="4" customFormat="1" ht="45" x14ac:dyDescent="0.2">
      <c r="B36" s="107">
        <v>14</v>
      </c>
      <c r="C36" s="12" t="s">
        <v>131</v>
      </c>
      <c r="D36" s="7" t="s">
        <v>37</v>
      </c>
      <c r="E36" s="7" t="s">
        <v>10</v>
      </c>
      <c r="F36" s="11" t="s">
        <v>66</v>
      </c>
      <c r="G36" s="13">
        <v>111030</v>
      </c>
      <c r="H36" s="14">
        <v>210000</v>
      </c>
      <c r="I36" s="15"/>
      <c r="J36" s="17"/>
    </row>
    <row r="37" spans="1:12" s="4" customFormat="1" ht="45" x14ac:dyDescent="0.2">
      <c r="B37" s="107">
        <v>15</v>
      </c>
      <c r="C37" s="12" t="s">
        <v>129</v>
      </c>
      <c r="D37" s="7" t="s">
        <v>37</v>
      </c>
      <c r="E37" s="7" t="s">
        <v>10</v>
      </c>
      <c r="F37" s="11" t="s">
        <v>66</v>
      </c>
      <c r="G37" s="13">
        <v>240210</v>
      </c>
      <c r="H37" s="14">
        <v>181500</v>
      </c>
      <c r="I37" s="15"/>
      <c r="J37" s="17"/>
    </row>
    <row r="38" spans="1:12" s="4" customFormat="1" ht="30" x14ac:dyDescent="0.2">
      <c r="B38" s="107">
        <v>16</v>
      </c>
      <c r="C38" s="12" t="s">
        <v>208</v>
      </c>
      <c r="D38" s="7" t="s">
        <v>37</v>
      </c>
      <c r="E38" s="7" t="s">
        <v>10</v>
      </c>
      <c r="F38" s="11" t="s">
        <v>66</v>
      </c>
      <c r="G38" s="13">
        <v>130650</v>
      </c>
      <c r="H38" s="14">
        <v>133860</v>
      </c>
      <c r="I38" s="15"/>
      <c r="J38" s="17"/>
    </row>
    <row r="39" spans="1:12" s="4" customFormat="1" ht="30" x14ac:dyDescent="0.2">
      <c r="B39" s="107">
        <v>17</v>
      </c>
      <c r="C39" s="12" t="s">
        <v>132</v>
      </c>
      <c r="D39" s="7" t="s">
        <v>37</v>
      </c>
      <c r="E39" s="7" t="s">
        <v>10</v>
      </c>
      <c r="F39" s="11" t="s">
        <v>66</v>
      </c>
      <c r="G39" s="13">
        <v>111070</v>
      </c>
      <c r="H39" s="14">
        <v>300000</v>
      </c>
      <c r="I39" s="15"/>
      <c r="J39" s="17"/>
    </row>
    <row r="40" spans="1:12" s="4" customFormat="1" ht="45" x14ac:dyDescent="0.2">
      <c r="B40" s="107">
        <v>18</v>
      </c>
      <c r="C40" s="71" t="s">
        <v>134</v>
      </c>
      <c r="D40" s="7" t="s">
        <v>80</v>
      </c>
      <c r="E40" s="7" t="s">
        <v>10</v>
      </c>
      <c r="F40" s="7" t="s">
        <v>81</v>
      </c>
      <c r="G40" s="7" t="s">
        <v>79</v>
      </c>
      <c r="H40" s="14">
        <v>296981</v>
      </c>
      <c r="I40" s="108"/>
      <c r="J40" s="17"/>
    </row>
    <row r="41" spans="1:12" s="4" customFormat="1" ht="30" x14ac:dyDescent="0.2">
      <c r="B41" s="107">
        <v>19</v>
      </c>
      <c r="C41" s="12" t="s">
        <v>133</v>
      </c>
      <c r="D41" s="7" t="s">
        <v>65</v>
      </c>
      <c r="E41" s="11" t="s">
        <v>10</v>
      </c>
      <c r="F41" s="11" t="s">
        <v>66</v>
      </c>
      <c r="G41" s="7" t="s">
        <v>83</v>
      </c>
      <c r="H41" s="14">
        <v>220000</v>
      </c>
      <c r="I41" s="15"/>
      <c r="J41" s="17"/>
    </row>
    <row r="42" spans="1:12" s="4" customFormat="1" ht="24" customHeight="1" x14ac:dyDescent="0.2">
      <c r="B42" s="107">
        <v>20</v>
      </c>
      <c r="C42" s="12" t="s">
        <v>135</v>
      </c>
      <c r="D42" s="7" t="s">
        <v>92</v>
      </c>
      <c r="E42" s="7" t="s">
        <v>10</v>
      </c>
      <c r="F42" s="7" t="s">
        <v>93</v>
      </c>
      <c r="G42" s="13">
        <v>130280</v>
      </c>
      <c r="H42" s="14">
        <v>818085</v>
      </c>
      <c r="I42" s="29"/>
      <c r="J42" s="17"/>
    </row>
    <row r="43" spans="1:12" s="4" customFormat="1" x14ac:dyDescent="0.2">
      <c r="A43" s="22"/>
      <c r="B43" s="107"/>
      <c r="C43" s="171" t="s">
        <v>42</v>
      </c>
      <c r="D43" s="171"/>
      <c r="E43" s="171"/>
      <c r="F43" s="171"/>
      <c r="G43" s="171"/>
      <c r="H43" s="19">
        <v>134508</v>
      </c>
      <c r="I43" s="72"/>
      <c r="J43" s="17"/>
      <c r="L43" s="18"/>
    </row>
    <row r="44" spans="1:12" s="4" customFormat="1" x14ac:dyDescent="0.2">
      <c r="A44" s="22"/>
      <c r="B44" s="107"/>
      <c r="C44" s="168" t="s">
        <v>136</v>
      </c>
      <c r="D44" s="169"/>
      <c r="E44" s="169"/>
      <c r="F44" s="169"/>
      <c r="G44" s="170"/>
      <c r="H44" s="19">
        <f>SUM(H23:H43)</f>
        <v>3997650</v>
      </c>
      <c r="I44" s="72"/>
      <c r="J44" s="17"/>
      <c r="L44" s="18"/>
    </row>
    <row r="45" spans="1:12" s="4" customFormat="1" ht="73.5" customHeight="1" x14ac:dyDescent="0.2">
      <c r="B45" s="107">
        <v>21</v>
      </c>
      <c r="C45" s="109" t="s">
        <v>218</v>
      </c>
      <c r="D45" s="7" t="s">
        <v>137</v>
      </c>
      <c r="E45" s="7" t="s">
        <v>10</v>
      </c>
      <c r="F45" s="7" t="s">
        <v>23</v>
      </c>
      <c r="G45" s="110">
        <v>130220</v>
      </c>
      <c r="H45" s="14">
        <v>14363838</v>
      </c>
      <c r="I45" s="111" t="s">
        <v>209</v>
      </c>
      <c r="J45" s="17"/>
    </row>
    <row r="46" spans="1:12" s="4" customFormat="1" ht="30" customHeight="1" x14ac:dyDescent="0.2">
      <c r="B46" s="107"/>
      <c r="C46" s="161" t="s">
        <v>107</v>
      </c>
      <c r="D46" s="162"/>
      <c r="E46" s="162"/>
      <c r="F46" s="162"/>
      <c r="G46" s="163"/>
      <c r="H46" s="19">
        <f>SUM(H45:H45)</f>
        <v>14363838</v>
      </c>
      <c r="I46" s="15"/>
      <c r="J46" s="17"/>
    </row>
    <row r="47" spans="1:12" s="4" customFormat="1" ht="81" customHeight="1" x14ac:dyDescent="0.2">
      <c r="B47" s="107">
        <v>22</v>
      </c>
      <c r="C47" s="109" t="s">
        <v>219</v>
      </c>
      <c r="D47" s="7" t="s">
        <v>137</v>
      </c>
      <c r="E47" s="7" t="s">
        <v>10</v>
      </c>
      <c r="F47" s="7" t="s">
        <v>23</v>
      </c>
      <c r="G47" s="112">
        <v>130220</v>
      </c>
      <c r="H47" s="113">
        <v>13939290</v>
      </c>
      <c r="I47" s="111" t="s">
        <v>210</v>
      </c>
      <c r="J47" s="17"/>
    </row>
    <row r="48" spans="1:12" s="4" customFormat="1" ht="36" customHeight="1" x14ac:dyDescent="0.2">
      <c r="B48" s="107"/>
      <c r="C48" s="161" t="s">
        <v>108</v>
      </c>
      <c r="D48" s="162"/>
      <c r="E48" s="162"/>
      <c r="F48" s="162"/>
      <c r="G48" s="163"/>
      <c r="H48" s="19">
        <f>SUM(H47:H47)</f>
        <v>13939290</v>
      </c>
      <c r="I48" s="15"/>
      <c r="J48" s="17"/>
    </row>
    <row r="49" spans="2:17" s="59" customFormat="1" ht="36.75" customHeight="1" x14ac:dyDescent="0.25">
      <c r="B49" s="114"/>
      <c r="C49" s="172" t="s">
        <v>211</v>
      </c>
      <c r="D49" s="172"/>
      <c r="E49" s="172"/>
      <c r="F49" s="172"/>
      <c r="G49" s="172"/>
      <c r="H49" s="172"/>
      <c r="I49" s="115"/>
      <c r="J49" s="58"/>
    </row>
    <row r="50" spans="2:17" s="59" customFormat="1" ht="31.5" customHeight="1" x14ac:dyDescent="0.25">
      <c r="B50" s="114">
        <v>23</v>
      </c>
      <c r="C50" s="109" t="s">
        <v>213</v>
      </c>
      <c r="D50" s="26" t="s">
        <v>138</v>
      </c>
      <c r="E50" s="26" t="s">
        <v>10</v>
      </c>
      <c r="F50" s="26" t="s">
        <v>23</v>
      </c>
      <c r="G50" s="116" t="s">
        <v>114</v>
      </c>
      <c r="H50" s="117">
        <v>191130</v>
      </c>
      <c r="I50" s="164"/>
      <c r="J50" s="58"/>
    </row>
    <row r="51" spans="2:17" s="59" customFormat="1" ht="30" customHeight="1" x14ac:dyDescent="0.25">
      <c r="B51" s="114">
        <v>24</v>
      </c>
      <c r="C51" s="109" t="s">
        <v>214</v>
      </c>
      <c r="D51" s="26" t="s">
        <v>138</v>
      </c>
      <c r="E51" s="26" t="s">
        <v>10</v>
      </c>
      <c r="F51" s="26" t="s">
        <v>23</v>
      </c>
      <c r="G51" s="116" t="s">
        <v>114</v>
      </c>
      <c r="H51" s="117">
        <v>191130</v>
      </c>
      <c r="I51" s="164"/>
      <c r="J51" s="58"/>
    </row>
    <row r="52" spans="2:17" s="59" customFormat="1" ht="51.75" customHeight="1" x14ac:dyDescent="0.25">
      <c r="B52" s="114">
        <v>25</v>
      </c>
      <c r="C52" s="109" t="s">
        <v>215</v>
      </c>
      <c r="D52" s="26" t="s">
        <v>138</v>
      </c>
      <c r="E52" s="26" t="s">
        <v>10</v>
      </c>
      <c r="F52" s="26" t="s">
        <v>23</v>
      </c>
      <c r="G52" s="116" t="s">
        <v>114</v>
      </c>
      <c r="H52" s="117">
        <v>112500</v>
      </c>
      <c r="I52" s="165"/>
      <c r="J52" s="58"/>
    </row>
    <row r="53" spans="2:17" s="59" customFormat="1" ht="35.25" customHeight="1" x14ac:dyDescent="0.25">
      <c r="B53" s="114"/>
      <c r="C53" s="176" t="s">
        <v>212</v>
      </c>
      <c r="D53" s="177"/>
      <c r="E53" s="177"/>
      <c r="F53" s="177"/>
      <c r="G53" s="178"/>
      <c r="H53" s="118">
        <f>SUM(H50:H52)</f>
        <v>494760</v>
      </c>
      <c r="I53" s="15"/>
      <c r="J53" s="58"/>
    </row>
    <row r="54" spans="2:17" s="6" customFormat="1" ht="40.5" customHeight="1" x14ac:dyDescent="0.25">
      <c r="B54" s="102"/>
      <c r="C54" s="175" t="s">
        <v>216</v>
      </c>
      <c r="D54" s="175"/>
      <c r="E54" s="175"/>
      <c r="F54" s="175"/>
      <c r="G54" s="175"/>
      <c r="H54" s="175"/>
      <c r="I54" s="175"/>
      <c r="J54" s="60"/>
    </row>
    <row r="55" spans="2:17" s="6" customFormat="1" ht="66" customHeight="1" x14ac:dyDescent="0.25">
      <c r="B55" s="107">
        <v>26</v>
      </c>
      <c r="C55" s="119" t="s">
        <v>217</v>
      </c>
      <c r="D55" s="7" t="s">
        <v>80</v>
      </c>
      <c r="E55" s="7" t="s">
        <v>10</v>
      </c>
      <c r="F55" s="11" t="s">
        <v>196</v>
      </c>
      <c r="G55" s="13">
        <v>240310</v>
      </c>
      <c r="H55" s="120">
        <v>330000</v>
      </c>
      <c r="I55" s="15"/>
      <c r="J55" s="60"/>
    </row>
    <row r="56" spans="2:17" ht="33.75" customHeight="1" x14ac:dyDescent="0.25">
      <c r="B56" s="171" t="s">
        <v>140</v>
      </c>
      <c r="C56" s="171"/>
      <c r="D56" s="171"/>
      <c r="E56" s="171"/>
      <c r="F56" s="171"/>
      <c r="G56" s="171"/>
      <c r="H56" s="19">
        <f>SUM(H55:H55)</f>
        <v>330000</v>
      </c>
      <c r="I56" s="121"/>
      <c r="J56" s="74"/>
      <c r="K56" s="73"/>
      <c r="L56" s="73"/>
      <c r="M56" s="73"/>
      <c r="N56" s="73"/>
      <c r="O56" s="73"/>
      <c r="P56" s="73"/>
      <c r="Q56" s="73"/>
    </row>
    <row r="57" spans="2:17" ht="28.5" customHeight="1" x14ac:dyDescent="0.25">
      <c r="B57" s="103"/>
      <c r="C57" s="103" t="s">
        <v>78</v>
      </c>
      <c r="D57" s="103"/>
      <c r="E57" s="103"/>
      <c r="F57" s="103"/>
      <c r="G57" s="103"/>
      <c r="H57" s="106">
        <f>H46+H48+H53+H56</f>
        <v>29127888</v>
      </c>
      <c r="I57" s="75"/>
      <c r="J57" s="74"/>
      <c r="K57" s="73"/>
      <c r="L57" s="73"/>
      <c r="M57" s="73"/>
      <c r="N57" s="73"/>
      <c r="O57" s="73"/>
      <c r="P57" s="73"/>
      <c r="Q57" s="73"/>
    </row>
    <row r="58" spans="2:17" ht="33" customHeight="1" x14ac:dyDescent="0.25">
      <c r="B58" s="103"/>
      <c r="C58" s="103" t="s">
        <v>195</v>
      </c>
      <c r="D58" s="103"/>
      <c r="E58" s="103"/>
      <c r="F58" s="103"/>
      <c r="G58" s="103"/>
      <c r="H58" s="104">
        <f>H44+H46+H48+H53+H56</f>
        <v>33125538</v>
      </c>
      <c r="I58" s="105"/>
      <c r="J58" s="74"/>
      <c r="K58" s="73"/>
      <c r="L58" s="73"/>
      <c r="M58" s="73"/>
      <c r="N58" s="73"/>
      <c r="O58" s="73"/>
      <c r="P58" s="73"/>
      <c r="Q58" s="73"/>
    </row>
    <row r="59" spans="2:17" s="62" customFormat="1" ht="29.25" customHeight="1" x14ac:dyDescent="0.25">
      <c r="B59" s="184" t="s">
        <v>97</v>
      </c>
      <c r="C59" s="184"/>
      <c r="D59" s="184"/>
      <c r="E59" s="184"/>
      <c r="F59" s="184"/>
      <c r="G59" s="184"/>
      <c r="H59" s="184"/>
      <c r="I59" s="184"/>
      <c r="J59" s="74"/>
      <c r="K59" s="73"/>
      <c r="L59" s="73"/>
      <c r="M59" s="73"/>
      <c r="N59" s="73"/>
      <c r="O59" s="73"/>
      <c r="P59" s="73"/>
      <c r="Q59" s="73"/>
    </row>
    <row r="60" spans="2:17" s="62" customFormat="1" ht="24.75" customHeight="1" x14ac:dyDescent="0.25">
      <c r="B60" s="166" t="s">
        <v>0</v>
      </c>
      <c r="C60" s="166" t="s">
        <v>6</v>
      </c>
      <c r="D60" s="166" t="s">
        <v>3</v>
      </c>
      <c r="E60" s="166" t="s">
        <v>4</v>
      </c>
      <c r="F60" s="166" t="s">
        <v>5</v>
      </c>
      <c r="G60" s="166" t="s">
        <v>7</v>
      </c>
      <c r="H60" s="166" t="s">
        <v>1</v>
      </c>
      <c r="I60" s="166" t="s">
        <v>2</v>
      </c>
      <c r="J60" s="74"/>
      <c r="K60" s="73"/>
      <c r="L60" s="73"/>
      <c r="M60" s="73"/>
      <c r="N60" s="73"/>
      <c r="O60" s="73"/>
      <c r="P60" s="73"/>
      <c r="Q60" s="73"/>
    </row>
    <row r="61" spans="2:17" s="62" customFormat="1" ht="87" customHeight="1" x14ac:dyDescent="0.25">
      <c r="B61" s="167"/>
      <c r="C61" s="167"/>
      <c r="D61" s="167"/>
      <c r="E61" s="167"/>
      <c r="F61" s="167"/>
      <c r="G61" s="167"/>
      <c r="H61" s="173"/>
      <c r="I61" s="173"/>
      <c r="J61" s="74"/>
      <c r="K61" s="73"/>
      <c r="L61" s="73"/>
      <c r="M61" s="73"/>
      <c r="N61" s="73"/>
      <c r="O61" s="73"/>
      <c r="P61" s="73"/>
      <c r="Q61" s="73"/>
    </row>
    <row r="62" spans="2:17" s="62" customFormat="1" ht="13.5" customHeight="1" x14ac:dyDescent="0.25">
      <c r="B62" s="122" t="s">
        <v>8</v>
      </c>
      <c r="C62" s="122" t="s">
        <v>68</v>
      </c>
      <c r="D62" s="7" t="s">
        <v>69</v>
      </c>
      <c r="E62" s="7" t="s">
        <v>70</v>
      </c>
      <c r="F62" s="7" t="s">
        <v>71</v>
      </c>
      <c r="G62" s="123" t="s">
        <v>72</v>
      </c>
      <c r="H62" s="7" t="s">
        <v>12</v>
      </c>
      <c r="I62" s="7" t="s">
        <v>73</v>
      </c>
      <c r="J62" s="74"/>
      <c r="K62" s="73"/>
      <c r="L62" s="73"/>
      <c r="M62" s="73"/>
      <c r="N62" s="73"/>
      <c r="O62" s="73"/>
      <c r="P62" s="73"/>
      <c r="Q62" s="73"/>
    </row>
    <row r="63" spans="2:17" s="62" customFormat="1" ht="14.25" customHeight="1" x14ac:dyDescent="0.25">
      <c r="B63" s="107" t="s">
        <v>8</v>
      </c>
      <c r="C63" s="12" t="s">
        <v>14</v>
      </c>
      <c r="D63" s="7" t="s">
        <v>138</v>
      </c>
      <c r="E63" s="7" t="s">
        <v>99</v>
      </c>
      <c r="F63" s="11" t="s">
        <v>104</v>
      </c>
      <c r="G63" s="13">
        <v>110350</v>
      </c>
      <c r="H63" s="14">
        <v>73635</v>
      </c>
      <c r="I63" s="15"/>
      <c r="J63" s="74"/>
      <c r="K63" s="73"/>
      <c r="L63" s="73"/>
      <c r="M63" s="73"/>
      <c r="N63" s="73"/>
      <c r="O63" s="73"/>
      <c r="P63" s="73"/>
      <c r="Q63" s="73"/>
    </row>
    <row r="64" spans="2:17" s="62" customFormat="1" ht="27" customHeight="1" x14ac:dyDescent="0.25">
      <c r="B64" s="107">
        <v>2</v>
      </c>
      <c r="C64" s="12" t="s">
        <v>15</v>
      </c>
      <c r="D64" s="7" t="s">
        <v>138</v>
      </c>
      <c r="E64" s="7" t="s">
        <v>99</v>
      </c>
      <c r="F64" s="11" t="s">
        <v>104</v>
      </c>
      <c r="G64" s="13">
        <v>110360</v>
      </c>
      <c r="H64" s="14">
        <v>11314</v>
      </c>
      <c r="I64" s="15"/>
      <c r="J64" s="74"/>
      <c r="K64" s="73"/>
      <c r="L64" s="73"/>
      <c r="M64" s="73"/>
      <c r="N64" s="73"/>
      <c r="O64" s="73"/>
      <c r="P64" s="73"/>
      <c r="Q64" s="73"/>
    </row>
    <row r="65" spans="2:17" s="62" customFormat="1" ht="18.75" customHeight="1" x14ac:dyDescent="0.25">
      <c r="B65" s="107">
        <v>3</v>
      </c>
      <c r="C65" s="12" t="s">
        <v>13</v>
      </c>
      <c r="D65" s="7" t="s">
        <v>138</v>
      </c>
      <c r="E65" s="7" t="s">
        <v>99</v>
      </c>
      <c r="F65" s="11" t="s">
        <v>104</v>
      </c>
      <c r="G65" s="13">
        <v>110600</v>
      </c>
      <c r="H65" s="14">
        <v>14353</v>
      </c>
      <c r="I65" s="15"/>
      <c r="J65" s="74"/>
      <c r="K65" s="73"/>
      <c r="L65" s="73"/>
      <c r="M65" s="73"/>
      <c r="N65" s="73"/>
      <c r="O65" s="73"/>
      <c r="P65" s="73"/>
      <c r="Q65" s="73"/>
    </row>
    <row r="66" spans="2:17" s="62" customFormat="1" ht="30.75" customHeight="1" x14ac:dyDescent="0.25">
      <c r="B66" s="107">
        <v>4</v>
      </c>
      <c r="C66" s="12" t="s">
        <v>21</v>
      </c>
      <c r="D66" s="7" t="s">
        <v>138</v>
      </c>
      <c r="E66" s="7" t="s">
        <v>99</v>
      </c>
      <c r="F66" s="11" t="s">
        <v>104</v>
      </c>
      <c r="G66" s="13">
        <v>240120</v>
      </c>
      <c r="H66" s="14">
        <v>6906</v>
      </c>
      <c r="I66" s="15"/>
      <c r="J66" s="74"/>
      <c r="K66" s="73"/>
      <c r="L66" s="73"/>
      <c r="M66" s="73"/>
      <c r="N66" s="73"/>
      <c r="O66" s="73"/>
      <c r="P66" s="73"/>
      <c r="Q66" s="73"/>
    </row>
    <row r="67" spans="2:17" s="62" customFormat="1" ht="15" customHeight="1" x14ac:dyDescent="0.25">
      <c r="B67" s="171" t="s">
        <v>139</v>
      </c>
      <c r="C67" s="171"/>
      <c r="D67" s="171"/>
      <c r="E67" s="171"/>
      <c r="F67" s="171"/>
      <c r="G67" s="171"/>
      <c r="H67" s="124">
        <v>26552</v>
      </c>
      <c r="I67" s="125"/>
      <c r="J67" s="74"/>
      <c r="K67" s="73"/>
      <c r="L67" s="73"/>
      <c r="M67" s="73"/>
      <c r="N67" s="73"/>
      <c r="O67" s="73"/>
      <c r="P67" s="73"/>
      <c r="Q67" s="73"/>
    </row>
    <row r="68" spans="2:17" s="62" customFormat="1" ht="17.25" customHeight="1" x14ac:dyDescent="0.25">
      <c r="B68" s="171" t="s">
        <v>140</v>
      </c>
      <c r="C68" s="171"/>
      <c r="D68" s="171"/>
      <c r="E68" s="171"/>
      <c r="F68" s="171"/>
      <c r="G68" s="171"/>
      <c r="H68" s="19">
        <f>SUM(H63:H67)</f>
        <v>132760</v>
      </c>
      <c r="I68" s="121"/>
      <c r="J68" s="74"/>
      <c r="K68" s="73"/>
      <c r="L68" s="73"/>
      <c r="M68" s="73"/>
      <c r="N68" s="73"/>
      <c r="O68" s="73"/>
      <c r="P68" s="73"/>
      <c r="Q68" s="73"/>
    </row>
    <row r="69" spans="2:17" s="62" customFormat="1" ht="15" customHeight="1" x14ac:dyDescent="0.25">
      <c r="B69" s="76"/>
      <c r="C69" s="180" t="s">
        <v>98</v>
      </c>
      <c r="D69" s="180"/>
      <c r="E69" s="180"/>
      <c r="F69" s="180"/>
      <c r="G69" s="180"/>
      <c r="H69" s="180"/>
      <c r="I69" s="180"/>
      <c r="J69" s="74"/>
      <c r="K69" s="73"/>
      <c r="L69" s="73"/>
      <c r="M69" s="73"/>
      <c r="N69" s="73"/>
      <c r="O69" s="73"/>
      <c r="P69" s="73"/>
      <c r="Q69" s="73"/>
    </row>
    <row r="70" spans="2:17" s="62" customFormat="1" ht="15.75" customHeight="1" x14ac:dyDescent="0.25">
      <c r="B70" s="166" t="s">
        <v>0</v>
      </c>
      <c r="C70" s="166" t="s">
        <v>6</v>
      </c>
      <c r="D70" s="166" t="s">
        <v>3</v>
      </c>
      <c r="E70" s="166" t="s">
        <v>4</v>
      </c>
      <c r="F70" s="166" t="s">
        <v>5</v>
      </c>
      <c r="G70" s="166" t="s">
        <v>7</v>
      </c>
      <c r="H70" s="166" t="s">
        <v>1</v>
      </c>
      <c r="I70" s="166" t="s">
        <v>2</v>
      </c>
      <c r="J70" s="74"/>
      <c r="K70" s="73"/>
      <c r="L70" s="73"/>
      <c r="M70" s="73"/>
      <c r="N70" s="73"/>
      <c r="O70" s="73"/>
      <c r="P70" s="73"/>
      <c r="Q70" s="73"/>
    </row>
    <row r="71" spans="2:17" s="62" customFormat="1" ht="85.5" customHeight="1" x14ac:dyDescent="0.25">
      <c r="B71" s="167"/>
      <c r="C71" s="167"/>
      <c r="D71" s="167"/>
      <c r="E71" s="167"/>
      <c r="F71" s="167"/>
      <c r="G71" s="167"/>
      <c r="H71" s="173"/>
      <c r="I71" s="173"/>
      <c r="J71" s="74"/>
      <c r="K71" s="73"/>
      <c r="L71" s="73"/>
      <c r="M71" s="73"/>
      <c r="N71" s="73"/>
      <c r="O71" s="73"/>
      <c r="P71" s="73"/>
      <c r="Q71" s="73"/>
    </row>
    <row r="72" spans="2:17" s="62" customFormat="1" ht="15" customHeight="1" x14ac:dyDescent="0.25">
      <c r="B72" s="122" t="s">
        <v>8</v>
      </c>
      <c r="C72" s="122" t="s">
        <v>68</v>
      </c>
      <c r="D72" s="122" t="s">
        <v>69</v>
      </c>
      <c r="E72" s="122" t="s">
        <v>70</v>
      </c>
      <c r="F72" s="122" t="s">
        <v>71</v>
      </c>
      <c r="G72" s="126" t="s">
        <v>72</v>
      </c>
      <c r="H72" s="122" t="s">
        <v>12</v>
      </c>
      <c r="I72" s="122" t="s">
        <v>73</v>
      </c>
      <c r="J72" s="74"/>
      <c r="K72" s="73"/>
      <c r="L72" s="73"/>
      <c r="M72" s="73"/>
      <c r="N72" s="73"/>
      <c r="O72" s="73"/>
      <c r="P72" s="73"/>
      <c r="Q72" s="73"/>
    </row>
    <row r="73" spans="2:17" s="62" customFormat="1" ht="15" customHeight="1" x14ac:dyDescent="0.25">
      <c r="B73" s="107" t="s">
        <v>8</v>
      </c>
      <c r="C73" s="12" t="s">
        <v>14</v>
      </c>
      <c r="D73" s="7" t="s">
        <v>100</v>
      </c>
      <c r="E73" s="7" t="s">
        <v>101</v>
      </c>
      <c r="F73" s="11" t="s">
        <v>105</v>
      </c>
      <c r="G73" s="13">
        <v>110350</v>
      </c>
      <c r="H73" s="14">
        <v>46530</v>
      </c>
      <c r="I73" s="127"/>
      <c r="J73" s="74"/>
      <c r="K73" s="73"/>
      <c r="L73" s="73"/>
      <c r="M73" s="73"/>
      <c r="N73" s="73"/>
      <c r="O73" s="73"/>
      <c r="P73" s="73"/>
      <c r="Q73" s="73"/>
    </row>
    <row r="74" spans="2:17" s="62" customFormat="1" ht="14.25" customHeight="1" x14ac:dyDescent="0.25">
      <c r="B74" s="107" t="s">
        <v>68</v>
      </c>
      <c r="C74" s="12" t="s">
        <v>13</v>
      </c>
      <c r="D74" s="7" t="s">
        <v>100</v>
      </c>
      <c r="E74" s="7" t="s">
        <v>101</v>
      </c>
      <c r="F74" s="11" t="s">
        <v>105</v>
      </c>
      <c r="G74" s="13">
        <v>110600</v>
      </c>
      <c r="H74" s="16">
        <v>10771</v>
      </c>
      <c r="I74" s="127"/>
      <c r="J74" s="74"/>
      <c r="K74" s="73"/>
      <c r="L74" s="73"/>
      <c r="M74" s="73"/>
      <c r="N74" s="73"/>
      <c r="O74" s="73"/>
      <c r="P74" s="73"/>
      <c r="Q74" s="73"/>
    </row>
    <row r="75" spans="2:17" s="62" customFormat="1" ht="13.5" customHeight="1" x14ac:dyDescent="0.25">
      <c r="B75" s="107" t="s">
        <v>69</v>
      </c>
      <c r="C75" s="12" t="s">
        <v>16</v>
      </c>
      <c r="D75" s="7" t="s">
        <v>100</v>
      </c>
      <c r="E75" s="7" t="s">
        <v>101</v>
      </c>
      <c r="F75" s="11" t="s">
        <v>105</v>
      </c>
      <c r="G75" s="13">
        <v>110720</v>
      </c>
      <c r="H75" s="16">
        <v>23427</v>
      </c>
      <c r="I75" s="127"/>
      <c r="J75" s="77"/>
      <c r="K75" s="73"/>
      <c r="L75" s="73"/>
      <c r="M75" s="73"/>
      <c r="N75" s="73"/>
      <c r="O75" s="73"/>
      <c r="P75" s="73"/>
      <c r="Q75" s="73"/>
    </row>
    <row r="76" spans="2:17" s="62" customFormat="1" ht="13.5" customHeight="1" x14ac:dyDescent="0.25">
      <c r="B76" s="107" t="s">
        <v>70</v>
      </c>
      <c r="C76" s="12" t="s">
        <v>17</v>
      </c>
      <c r="D76" s="7" t="s">
        <v>100</v>
      </c>
      <c r="E76" s="7" t="s">
        <v>101</v>
      </c>
      <c r="F76" s="11" t="s">
        <v>105</v>
      </c>
      <c r="G76" s="13">
        <v>110730</v>
      </c>
      <c r="H76" s="16">
        <v>2726</v>
      </c>
      <c r="I76" s="127"/>
      <c r="J76" s="77"/>
      <c r="K76" s="73"/>
      <c r="L76" s="73"/>
      <c r="M76" s="73"/>
      <c r="N76" s="73"/>
      <c r="O76" s="73"/>
      <c r="P76" s="73"/>
      <c r="Q76" s="73"/>
    </row>
    <row r="77" spans="2:17" s="62" customFormat="1" ht="14.25" customHeight="1" x14ac:dyDescent="0.25">
      <c r="B77" s="107" t="s">
        <v>71</v>
      </c>
      <c r="C77" s="12" t="s">
        <v>18</v>
      </c>
      <c r="D77" s="7" t="s">
        <v>100</v>
      </c>
      <c r="E77" s="7" t="s">
        <v>101</v>
      </c>
      <c r="F77" s="11" t="s">
        <v>105</v>
      </c>
      <c r="G77" s="13">
        <v>110740</v>
      </c>
      <c r="H77" s="16">
        <v>1229</v>
      </c>
      <c r="I77" s="127"/>
      <c r="J77" s="77"/>
      <c r="K77" s="73"/>
      <c r="L77" s="73"/>
      <c r="M77" s="73"/>
      <c r="N77" s="73"/>
      <c r="O77" s="73"/>
      <c r="P77" s="73"/>
      <c r="Q77" s="73"/>
    </row>
    <row r="78" spans="2:17" s="62" customFormat="1" ht="14.25" customHeight="1" x14ac:dyDescent="0.25">
      <c r="B78" s="107">
        <v>6</v>
      </c>
      <c r="C78" s="12" t="s">
        <v>40</v>
      </c>
      <c r="D78" s="7" t="s">
        <v>100</v>
      </c>
      <c r="E78" s="7" t="s">
        <v>101</v>
      </c>
      <c r="F78" s="11" t="s">
        <v>105</v>
      </c>
      <c r="G78" s="13">
        <v>110780</v>
      </c>
      <c r="H78" s="16">
        <v>2904</v>
      </c>
      <c r="I78" s="127"/>
      <c r="J78" s="77"/>
      <c r="K78" s="73"/>
      <c r="L78" s="73"/>
      <c r="M78" s="73"/>
      <c r="N78" s="73"/>
      <c r="O78" s="73"/>
      <c r="P78" s="73"/>
      <c r="Q78" s="73"/>
    </row>
    <row r="79" spans="2:17" s="62" customFormat="1" ht="27" customHeight="1" x14ac:dyDescent="0.25">
      <c r="B79" s="107">
        <v>7</v>
      </c>
      <c r="C79" s="12" t="s">
        <v>21</v>
      </c>
      <c r="D79" s="7" t="s">
        <v>100</v>
      </c>
      <c r="E79" s="7" t="s">
        <v>101</v>
      </c>
      <c r="F79" s="11" t="s">
        <v>105</v>
      </c>
      <c r="G79" s="13">
        <v>240120</v>
      </c>
      <c r="H79" s="14">
        <v>24107</v>
      </c>
      <c r="I79" s="128"/>
      <c r="J79" s="77"/>
      <c r="K79" s="73"/>
      <c r="L79" s="73"/>
      <c r="M79" s="73"/>
      <c r="N79" s="73"/>
      <c r="O79" s="73"/>
      <c r="P79" s="73"/>
      <c r="Q79" s="73"/>
    </row>
    <row r="80" spans="2:17" s="62" customFormat="1" ht="18" customHeight="1" x14ac:dyDescent="0.25">
      <c r="B80" s="129"/>
      <c r="C80" s="168" t="s">
        <v>42</v>
      </c>
      <c r="D80" s="169"/>
      <c r="E80" s="169"/>
      <c r="F80" s="169"/>
      <c r="G80" s="170"/>
      <c r="H80" s="124">
        <v>27920</v>
      </c>
      <c r="I80" s="130"/>
      <c r="J80" s="77"/>
      <c r="K80" s="73"/>
      <c r="L80" s="73"/>
      <c r="M80" s="73"/>
      <c r="N80" s="73"/>
      <c r="O80" s="73"/>
      <c r="P80" s="73"/>
      <c r="Q80" s="73"/>
    </row>
    <row r="81" spans="2:17" ht="18" customHeight="1" x14ac:dyDescent="0.25">
      <c r="B81" s="131"/>
      <c r="C81" s="168" t="s">
        <v>78</v>
      </c>
      <c r="D81" s="169"/>
      <c r="E81" s="169"/>
      <c r="F81" s="169"/>
      <c r="G81" s="170"/>
      <c r="H81" s="19">
        <f>SUM(H73:H80)</f>
        <v>139614</v>
      </c>
      <c r="I81" s="130"/>
      <c r="J81" s="77"/>
      <c r="K81" s="73"/>
      <c r="L81" s="73"/>
      <c r="M81" s="73"/>
      <c r="N81" s="73"/>
      <c r="O81" s="73"/>
      <c r="P81" s="73"/>
      <c r="Q81" s="73"/>
    </row>
    <row r="82" spans="2:17" s="62" customFormat="1" ht="20.25" customHeight="1" x14ac:dyDescent="0.25">
      <c r="B82" s="76"/>
      <c r="C82" s="78"/>
      <c r="D82" s="78" t="s">
        <v>102</v>
      </c>
      <c r="E82" s="78"/>
      <c r="F82" s="78"/>
      <c r="G82" s="76"/>
      <c r="H82" s="76"/>
      <c r="I82" s="76"/>
      <c r="J82" s="77"/>
      <c r="K82" s="73"/>
      <c r="L82" s="73"/>
      <c r="M82" s="73"/>
      <c r="N82" s="73"/>
      <c r="O82" s="73"/>
      <c r="P82" s="73"/>
      <c r="Q82" s="73"/>
    </row>
    <row r="83" spans="2:17" s="62" customFormat="1" ht="15.75" customHeight="1" x14ac:dyDescent="0.25">
      <c r="B83" s="166" t="s">
        <v>0</v>
      </c>
      <c r="C83" s="166" t="s">
        <v>6</v>
      </c>
      <c r="D83" s="166" t="s">
        <v>3</v>
      </c>
      <c r="E83" s="166" t="s">
        <v>4</v>
      </c>
      <c r="F83" s="166" t="s">
        <v>5</v>
      </c>
      <c r="G83" s="166" t="s">
        <v>7</v>
      </c>
      <c r="H83" s="166" t="s">
        <v>1</v>
      </c>
      <c r="I83" s="166" t="s">
        <v>2</v>
      </c>
      <c r="J83" s="77"/>
      <c r="K83" s="73"/>
      <c r="L83" s="73"/>
      <c r="M83" s="73"/>
      <c r="N83" s="73"/>
      <c r="O83" s="73"/>
      <c r="P83" s="73"/>
      <c r="Q83" s="73"/>
    </row>
    <row r="84" spans="2:17" s="62" customFormat="1" ht="90.75" customHeight="1" x14ac:dyDescent="0.25">
      <c r="B84" s="167"/>
      <c r="C84" s="167"/>
      <c r="D84" s="167"/>
      <c r="E84" s="167"/>
      <c r="F84" s="167"/>
      <c r="G84" s="167"/>
      <c r="H84" s="174"/>
      <c r="I84" s="174"/>
      <c r="J84" s="77"/>
      <c r="K84" s="73"/>
      <c r="L84" s="73"/>
      <c r="M84" s="73"/>
      <c r="N84" s="73"/>
      <c r="O84" s="73"/>
      <c r="P84" s="73"/>
      <c r="Q84" s="73"/>
    </row>
    <row r="85" spans="2:17" s="62" customFormat="1" ht="15.75" customHeight="1" x14ac:dyDescent="0.25">
      <c r="B85" s="132" t="s">
        <v>8</v>
      </c>
      <c r="C85" s="132" t="s">
        <v>68</v>
      </c>
      <c r="D85" s="132" t="s">
        <v>69</v>
      </c>
      <c r="E85" s="132" t="s">
        <v>70</v>
      </c>
      <c r="F85" s="132" t="s">
        <v>71</v>
      </c>
      <c r="G85" s="133" t="s">
        <v>72</v>
      </c>
      <c r="H85" s="132" t="s">
        <v>12</v>
      </c>
      <c r="I85" s="132" t="s">
        <v>73</v>
      </c>
      <c r="J85" s="77"/>
      <c r="K85" s="73"/>
      <c r="L85" s="73"/>
      <c r="M85" s="73"/>
      <c r="N85" s="73"/>
      <c r="O85" s="73"/>
      <c r="P85" s="73"/>
      <c r="Q85" s="73"/>
    </row>
    <row r="86" spans="2:17" s="62" customFormat="1" ht="15.75" customHeight="1" x14ac:dyDescent="0.25">
      <c r="B86" s="107" t="s">
        <v>8</v>
      </c>
      <c r="C86" s="12" t="s">
        <v>14</v>
      </c>
      <c r="D86" s="7" t="s">
        <v>27</v>
      </c>
      <c r="E86" s="7" t="s">
        <v>103</v>
      </c>
      <c r="F86" s="11" t="s">
        <v>106</v>
      </c>
      <c r="G86" s="13">
        <v>110350</v>
      </c>
      <c r="H86" s="14">
        <v>36375</v>
      </c>
      <c r="I86" s="127"/>
      <c r="J86" s="77"/>
      <c r="K86" s="73"/>
      <c r="L86" s="73"/>
      <c r="M86" s="73"/>
      <c r="N86" s="73"/>
      <c r="O86" s="73"/>
      <c r="P86" s="73"/>
      <c r="Q86" s="73"/>
    </row>
    <row r="87" spans="2:17" s="62" customFormat="1" ht="27" customHeight="1" x14ac:dyDescent="0.25">
      <c r="B87" s="107">
        <v>2</v>
      </c>
      <c r="C87" s="12" t="s">
        <v>21</v>
      </c>
      <c r="D87" s="7" t="s">
        <v>27</v>
      </c>
      <c r="E87" s="7" t="s">
        <v>103</v>
      </c>
      <c r="F87" s="11" t="s">
        <v>106</v>
      </c>
      <c r="G87" s="13">
        <v>240120</v>
      </c>
      <c r="H87" s="14">
        <v>63038</v>
      </c>
      <c r="I87" s="127"/>
      <c r="J87" s="77"/>
      <c r="K87" s="73"/>
      <c r="L87" s="73"/>
      <c r="M87" s="73"/>
      <c r="N87" s="73"/>
      <c r="O87" s="73"/>
      <c r="P87" s="73"/>
      <c r="Q87" s="73"/>
    </row>
    <row r="88" spans="2:17" s="62" customFormat="1" ht="15" customHeight="1" x14ac:dyDescent="0.25">
      <c r="B88" s="107">
        <v>3</v>
      </c>
      <c r="C88" s="12" t="s">
        <v>14</v>
      </c>
      <c r="D88" s="7" t="s">
        <v>37</v>
      </c>
      <c r="E88" s="7" t="s">
        <v>109</v>
      </c>
      <c r="F88" s="11" t="s">
        <v>110</v>
      </c>
      <c r="G88" s="13">
        <v>110350</v>
      </c>
      <c r="H88" s="14">
        <v>88500</v>
      </c>
      <c r="I88" s="128"/>
      <c r="J88" s="77"/>
      <c r="K88" s="73"/>
      <c r="L88" s="73"/>
      <c r="M88" s="73"/>
      <c r="N88" s="73"/>
      <c r="O88" s="73"/>
      <c r="P88" s="73"/>
      <c r="Q88" s="73"/>
    </row>
    <row r="89" spans="2:17" s="62" customFormat="1" ht="14.25" customHeight="1" x14ac:dyDescent="0.25">
      <c r="B89" s="107">
        <v>4</v>
      </c>
      <c r="C89" s="12" t="s">
        <v>141</v>
      </c>
      <c r="D89" s="7" t="s">
        <v>37</v>
      </c>
      <c r="E89" s="7" t="s">
        <v>109</v>
      </c>
      <c r="F89" s="11" t="s">
        <v>110</v>
      </c>
      <c r="G89" s="13">
        <v>111020</v>
      </c>
      <c r="H89" s="14">
        <v>10000</v>
      </c>
      <c r="I89" s="128"/>
      <c r="J89" s="77"/>
      <c r="K89" s="73"/>
      <c r="L89" s="73"/>
      <c r="M89" s="73"/>
      <c r="N89" s="73"/>
      <c r="O89" s="73"/>
      <c r="P89" s="73"/>
      <c r="Q89" s="73"/>
    </row>
    <row r="90" spans="2:17" s="62" customFormat="1" ht="27.75" customHeight="1" x14ac:dyDescent="0.25">
      <c r="B90" s="107">
        <v>5</v>
      </c>
      <c r="C90" s="12" t="s">
        <v>20</v>
      </c>
      <c r="D90" s="7" t="s">
        <v>37</v>
      </c>
      <c r="E90" s="7" t="s">
        <v>109</v>
      </c>
      <c r="F90" s="11" t="s">
        <v>110</v>
      </c>
      <c r="G90" s="13">
        <v>111070</v>
      </c>
      <c r="H90" s="14">
        <v>13333</v>
      </c>
      <c r="I90" s="128"/>
      <c r="J90" s="77"/>
      <c r="K90" s="73"/>
      <c r="L90" s="73"/>
      <c r="M90" s="73"/>
      <c r="N90" s="73"/>
      <c r="O90" s="73"/>
      <c r="P90" s="73"/>
      <c r="Q90" s="73"/>
    </row>
    <row r="91" spans="2:17" s="62" customFormat="1" ht="30" customHeight="1" x14ac:dyDescent="0.25">
      <c r="B91" s="107">
        <v>6</v>
      </c>
      <c r="C91" s="12" t="s">
        <v>21</v>
      </c>
      <c r="D91" s="7" t="s">
        <v>37</v>
      </c>
      <c r="E91" s="7" t="s">
        <v>109</v>
      </c>
      <c r="F91" s="11" t="s">
        <v>110</v>
      </c>
      <c r="G91" s="13">
        <v>240120</v>
      </c>
      <c r="H91" s="14">
        <v>55511</v>
      </c>
      <c r="I91" s="128"/>
      <c r="J91" s="77"/>
      <c r="K91" s="73"/>
      <c r="L91" s="73"/>
      <c r="M91" s="73"/>
      <c r="N91" s="73"/>
      <c r="O91" s="73"/>
      <c r="P91" s="73"/>
      <c r="Q91" s="73"/>
    </row>
    <row r="92" spans="2:17" s="62" customFormat="1" ht="30" customHeight="1" x14ac:dyDescent="0.25">
      <c r="B92" s="107">
        <v>7</v>
      </c>
      <c r="C92" s="12" t="s">
        <v>15</v>
      </c>
      <c r="D92" s="7" t="s">
        <v>37</v>
      </c>
      <c r="E92" s="7" t="s">
        <v>109</v>
      </c>
      <c r="F92" s="11" t="s">
        <v>110</v>
      </c>
      <c r="G92" s="13">
        <v>110360</v>
      </c>
      <c r="H92" s="14">
        <v>50240</v>
      </c>
      <c r="I92" s="128"/>
      <c r="J92" s="77"/>
      <c r="K92" s="73"/>
      <c r="L92" s="73"/>
      <c r="M92" s="73"/>
      <c r="N92" s="73"/>
      <c r="O92" s="73"/>
      <c r="P92" s="73"/>
      <c r="Q92" s="73"/>
    </row>
    <row r="93" spans="2:17" s="62" customFormat="1" ht="15.75" customHeight="1" x14ac:dyDescent="0.25">
      <c r="B93" s="107"/>
      <c r="C93" s="168" t="s">
        <v>42</v>
      </c>
      <c r="D93" s="169"/>
      <c r="E93" s="169"/>
      <c r="F93" s="169"/>
      <c r="G93" s="170"/>
      <c r="H93" s="124">
        <v>79240</v>
      </c>
      <c r="I93" s="130"/>
      <c r="J93" s="77"/>
      <c r="K93" s="73"/>
      <c r="L93" s="73"/>
      <c r="M93" s="73"/>
      <c r="N93" s="73"/>
      <c r="O93" s="73"/>
      <c r="P93" s="73"/>
      <c r="Q93" s="73"/>
    </row>
    <row r="94" spans="2:17" s="66" customFormat="1" ht="16.5" customHeight="1" x14ac:dyDescent="0.2">
      <c r="B94" s="134"/>
      <c r="C94" s="195" t="s">
        <v>78</v>
      </c>
      <c r="D94" s="196"/>
      <c r="E94" s="196"/>
      <c r="F94" s="196"/>
      <c r="G94" s="197"/>
      <c r="H94" s="124">
        <f>SUM(H86:H93)</f>
        <v>396237</v>
      </c>
      <c r="I94" s="130"/>
      <c r="J94" s="77"/>
      <c r="K94" s="80"/>
      <c r="L94" s="81"/>
      <c r="M94" s="81"/>
      <c r="N94" s="81"/>
      <c r="O94" s="81"/>
      <c r="P94" s="81"/>
      <c r="Q94" s="81"/>
    </row>
    <row r="95" spans="2:17" s="62" customFormat="1" ht="13.5" customHeight="1" x14ac:dyDescent="0.25">
      <c r="B95" s="82"/>
      <c r="C95" s="179" t="s">
        <v>22</v>
      </c>
      <c r="D95" s="179"/>
      <c r="E95" s="179"/>
      <c r="F95" s="179"/>
      <c r="G95" s="179"/>
      <c r="H95" s="179"/>
      <c r="I95" s="179"/>
      <c r="J95" s="77"/>
      <c r="K95" s="74"/>
      <c r="L95" s="73"/>
      <c r="M95" s="73"/>
      <c r="N95" s="73"/>
      <c r="O95" s="73"/>
      <c r="P95" s="73"/>
      <c r="Q95" s="73"/>
    </row>
    <row r="96" spans="2:17" s="62" customFormat="1" ht="27" customHeight="1" x14ac:dyDescent="0.25">
      <c r="B96" s="166" t="s">
        <v>0</v>
      </c>
      <c r="C96" s="166" t="s">
        <v>6</v>
      </c>
      <c r="D96" s="166" t="s">
        <v>3</v>
      </c>
      <c r="E96" s="166" t="s">
        <v>4</v>
      </c>
      <c r="F96" s="166" t="s">
        <v>5</v>
      </c>
      <c r="G96" s="166" t="s">
        <v>7</v>
      </c>
      <c r="H96" s="166" t="s">
        <v>1</v>
      </c>
      <c r="I96" s="166" t="s">
        <v>2</v>
      </c>
      <c r="J96" s="79"/>
      <c r="K96" s="74"/>
      <c r="L96" s="73"/>
      <c r="M96" s="73"/>
      <c r="N96" s="73"/>
      <c r="O96" s="73"/>
      <c r="P96" s="73"/>
      <c r="Q96" s="73"/>
    </row>
    <row r="97" spans="2:17" s="62" customFormat="1" ht="77.25" customHeight="1" x14ac:dyDescent="0.25">
      <c r="B97" s="167"/>
      <c r="C97" s="167"/>
      <c r="D97" s="167"/>
      <c r="E97" s="167"/>
      <c r="F97" s="167"/>
      <c r="G97" s="167"/>
      <c r="H97" s="174"/>
      <c r="I97" s="174"/>
      <c r="J97" s="77"/>
      <c r="K97" s="74"/>
      <c r="L97" s="73"/>
      <c r="M97" s="73"/>
      <c r="N97" s="73"/>
      <c r="O97" s="73"/>
      <c r="P97" s="73"/>
      <c r="Q97" s="73"/>
    </row>
    <row r="98" spans="2:17" s="62" customFormat="1" ht="15.75" customHeight="1" x14ac:dyDescent="0.25">
      <c r="B98" s="132" t="s">
        <v>8</v>
      </c>
      <c r="C98" s="132" t="s">
        <v>68</v>
      </c>
      <c r="D98" s="132" t="s">
        <v>69</v>
      </c>
      <c r="E98" s="132" t="s">
        <v>70</v>
      </c>
      <c r="F98" s="132" t="s">
        <v>71</v>
      </c>
      <c r="G98" s="133" t="s">
        <v>72</v>
      </c>
      <c r="H98" s="132" t="s">
        <v>12</v>
      </c>
      <c r="I98" s="132" t="s">
        <v>73</v>
      </c>
      <c r="J98" s="77"/>
      <c r="K98" s="74"/>
      <c r="L98" s="73"/>
      <c r="M98" s="73"/>
      <c r="N98" s="73"/>
      <c r="O98" s="73"/>
      <c r="P98" s="73"/>
      <c r="Q98" s="73"/>
    </row>
    <row r="99" spans="2:17" s="62" customFormat="1" ht="28.5" customHeight="1" x14ac:dyDescent="0.25">
      <c r="B99" s="107" t="s">
        <v>8</v>
      </c>
      <c r="C99" s="12" t="s">
        <v>15</v>
      </c>
      <c r="D99" s="7" t="s">
        <v>37</v>
      </c>
      <c r="E99" s="11" t="s">
        <v>23</v>
      </c>
      <c r="F99" s="11" t="s">
        <v>24</v>
      </c>
      <c r="G99" s="13">
        <v>110360</v>
      </c>
      <c r="H99" s="14">
        <v>50628</v>
      </c>
      <c r="I99" s="127"/>
      <c r="J99" s="77"/>
      <c r="K99" s="74"/>
      <c r="L99" s="73"/>
      <c r="M99" s="73"/>
      <c r="N99" s="73"/>
      <c r="O99" s="73"/>
      <c r="P99" s="73"/>
      <c r="Q99" s="73"/>
    </row>
    <row r="100" spans="2:17" s="62" customFormat="1" ht="15.75" customHeight="1" x14ac:dyDescent="0.25">
      <c r="B100" s="107">
        <v>2</v>
      </c>
      <c r="C100" s="12" t="s">
        <v>13</v>
      </c>
      <c r="D100" s="7" t="s">
        <v>37</v>
      </c>
      <c r="E100" s="7" t="s">
        <v>23</v>
      </c>
      <c r="F100" s="11" t="s">
        <v>24</v>
      </c>
      <c r="G100" s="13">
        <v>110600</v>
      </c>
      <c r="H100" s="16">
        <v>19740</v>
      </c>
      <c r="I100" s="127"/>
      <c r="J100" s="77"/>
      <c r="K100" s="74"/>
      <c r="L100" s="73"/>
      <c r="M100" s="73"/>
      <c r="N100" s="73"/>
      <c r="O100" s="73"/>
      <c r="P100" s="73"/>
      <c r="Q100" s="73"/>
    </row>
    <row r="101" spans="2:17" s="62" customFormat="1" ht="18.75" customHeight="1" x14ac:dyDescent="0.25">
      <c r="B101" s="107">
        <v>3</v>
      </c>
      <c r="C101" s="12" t="s">
        <v>85</v>
      </c>
      <c r="D101" s="7" t="s">
        <v>37</v>
      </c>
      <c r="E101" s="11" t="s">
        <v>23</v>
      </c>
      <c r="F101" s="11" t="s">
        <v>24</v>
      </c>
      <c r="G101" s="13">
        <v>111051</v>
      </c>
      <c r="H101" s="16">
        <v>14400</v>
      </c>
      <c r="I101" s="127"/>
      <c r="J101" s="77"/>
      <c r="K101" s="74"/>
      <c r="L101" s="73"/>
      <c r="M101" s="73"/>
      <c r="N101" s="73"/>
      <c r="O101" s="73"/>
      <c r="P101" s="73"/>
      <c r="Q101" s="73"/>
    </row>
    <row r="102" spans="2:17" s="62" customFormat="1" ht="18.75" customHeight="1" x14ac:dyDescent="0.25">
      <c r="B102" s="107">
        <v>4</v>
      </c>
      <c r="C102" s="12" t="s">
        <v>204</v>
      </c>
      <c r="D102" s="7" t="s">
        <v>37</v>
      </c>
      <c r="E102" s="11" t="s">
        <v>23</v>
      </c>
      <c r="F102" s="11" t="s">
        <v>24</v>
      </c>
      <c r="G102" s="13">
        <v>111020</v>
      </c>
      <c r="H102" s="16">
        <v>1294</v>
      </c>
      <c r="I102" s="127"/>
      <c r="J102" s="77"/>
      <c r="K102" s="74"/>
      <c r="L102" s="73"/>
      <c r="M102" s="73"/>
      <c r="N102" s="73"/>
      <c r="O102" s="73"/>
      <c r="P102" s="73"/>
      <c r="Q102" s="73"/>
    </row>
    <row r="103" spans="2:17" s="62" customFormat="1" ht="30" customHeight="1" x14ac:dyDescent="0.25">
      <c r="B103" s="107">
        <v>5</v>
      </c>
      <c r="C103" s="12" t="s">
        <v>21</v>
      </c>
      <c r="D103" s="7" t="s">
        <v>37</v>
      </c>
      <c r="E103" s="11" t="s">
        <v>23</v>
      </c>
      <c r="F103" s="11" t="s">
        <v>24</v>
      </c>
      <c r="G103" s="13">
        <v>240120</v>
      </c>
      <c r="H103" s="14">
        <v>4936</v>
      </c>
      <c r="I103" s="128"/>
      <c r="J103" s="77"/>
      <c r="K103" s="74"/>
      <c r="L103" s="73"/>
      <c r="M103" s="73"/>
      <c r="N103" s="73"/>
      <c r="O103" s="73"/>
      <c r="P103" s="73"/>
      <c r="Q103" s="73"/>
    </row>
    <row r="104" spans="2:17" s="62" customFormat="1" ht="16.5" customHeight="1" x14ac:dyDescent="0.25">
      <c r="B104" s="129"/>
      <c r="C104" s="168" t="s">
        <v>42</v>
      </c>
      <c r="D104" s="169"/>
      <c r="E104" s="169"/>
      <c r="F104" s="169"/>
      <c r="G104" s="170"/>
      <c r="H104" s="124">
        <v>0</v>
      </c>
      <c r="I104" s="130"/>
      <c r="J104" s="77"/>
      <c r="K104" s="74"/>
      <c r="L104" s="73"/>
      <c r="M104" s="73"/>
      <c r="N104" s="73"/>
      <c r="O104" s="73"/>
      <c r="P104" s="73"/>
      <c r="Q104" s="73"/>
    </row>
    <row r="105" spans="2:17" s="62" customFormat="1" ht="15" customHeight="1" x14ac:dyDescent="0.25">
      <c r="B105" s="131"/>
      <c r="C105" s="168" t="s">
        <v>78</v>
      </c>
      <c r="D105" s="169"/>
      <c r="E105" s="169"/>
      <c r="F105" s="169"/>
      <c r="G105" s="170"/>
      <c r="H105" s="19">
        <f>SUM(H99:H104)</f>
        <v>90998</v>
      </c>
      <c r="I105" s="130"/>
      <c r="J105" s="77"/>
      <c r="K105" s="74"/>
      <c r="L105" s="73"/>
      <c r="M105" s="73"/>
      <c r="N105" s="73"/>
      <c r="O105" s="73"/>
      <c r="P105" s="73"/>
      <c r="Q105" s="73"/>
    </row>
    <row r="106" spans="2:17" s="61" customFormat="1" ht="27" customHeight="1" x14ac:dyDescent="0.2">
      <c r="B106" s="78"/>
      <c r="C106" s="76"/>
      <c r="D106" s="78" t="s">
        <v>113</v>
      </c>
      <c r="E106" s="78"/>
      <c r="F106" s="78"/>
      <c r="G106" s="76"/>
      <c r="H106" s="76"/>
      <c r="I106" s="76"/>
      <c r="J106" s="77"/>
      <c r="K106" s="76"/>
      <c r="L106" s="76"/>
      <c r="M106" s="76"/>
      <c r="N106" s="76"/>
      <c r="O106" s="76"/>
      <c r="P106" s="76"/>
      <c r="Q106" s="76"/>
    </row>
    <row r="107" spans="2:17" s="63" customFormat="1" ht="15" customHeight="1" x14ac:dyDescent="0.2">
      <c r="B107" s="166" t="s">
        <v>0</v>
      </c>
      <c r="C107" s="166" t="s">
        <v>6</v>
      </c>
      <c r="D107" s="166" t="s">
        <v>3</v>
      </c>
      <c r="E107" s="166" t="s">
        <v>4</v>
      </c>
      <c r="F107" s="166" t="s">
        <v>5</v>
      </c>
      <c r="G107" s="166" t="s">
        <v>7</v>
      </c>
      <c r="H107" s="166" t="s">
        <v>1</v>
      </c>
      <c r="I107" s="166" t="s">
        <v>2</v>
      </c>
      <c r="J107" s="77"/>
      <c r="K107" s="55"/>
      <c r="L107" s="55"/>
      <c r="M107" s="83"/>
      <c r="N107" s="55"/>
      <c r="O107" s="55"/>
      <c r="P107" s="55"/>
      <c r="Q107" s="55"/>
    </row>
    <row r="108" spans="2:17" s="63" customFormat="1" ht="92.25" customHeight="1" x14ac:dyDescent="0.2">
      <c r="B108" s="167"/>
      <c r="C108" s="167"/>
      <c r="D108" s="167"/>
      <c r="E108" s="167"/>
      <c r="F108" s="167"/>
      <c r="G108" s="167"/>
      <c r="H108" s="174"/>
      <c r="I108" s="174"/>
      <c r="J108" s="76"/>
      <c r="K108" s="55"/>
      <c r="L108" s="55"/>
      <c r="M108" s="55"/>
      <c r="N108" s="55"/>
      <c r="O108" s="55"/>
      <c r="P108" s="55"/>
      <c r="Q108" s="55"/>
    </row>
    <row r="109" spans="2:17" s="63" customFormat="1" x14ac:dyDescent="0.2">
      <c r="B109" s="7" t="s">
        <v>8</v>
      </c>
      <c r="C109" s="7" t="s">
        <v>68</v>
      </c>
      <c r="D109" s="7" t="s">
        <v>69</v>
      </c>
      <c r="E109" s="7" t="s">
        <v>70</v>
      </c>
      <c r="F109" s="7" t="s">
        <v>71</v>
      </c>
      <c r="G109" s="123" t="s">
        <v>72</v>
      </c>
      <c r="H109" s="7" t="s">
        <v>12</v>
      </c>
      <c r="I109" s="132"/>
      <c r="J109" s="55"/>
      <c r="K109" s="55"/>
      <c r="L109" s="55"/>
      <c r="M109" s="55"/>
      <c r="N109" s="55"/>
      <c r="O109" s="55"/>
      <c r="P109" s="55"/>
      <c r="Q109" s="55"/>
    </row>
    <row r="110" spans="2:17" s="63" customFormat="1" ht="20.25" customHeight="1" x14ac:dyDescent="0.2">
      <c r="B110" s="7" t="s">
        <v>8</v>
      </c>
      <c r="C110" s="12" t="s">
        <v>16</v>
      </c>
      <c r="D110" s="7" t="s">
        <v>48</v>
      </c>
      <c r="E110" s="7" t="s">
        <v>112</v>
      </c>
      <c r="F110" s="7" t="s">
        <v>52</v>
      </c>
      <c r="G110" s="13">
        <v>110720</v>
      </c>
      <c r="H110" s="113">
        <v>32066</v>
      </c>
      <c r="I110" s="132"/>
      <c r="J110" s="55"/>
      <c r="K110" s="55"/>
      <c r="L110" s="55"/>
      <c r="M110" s="55"/>
      <c r="N110" s="55"/>
      <c r="O110" s="55"/>
      <c r="P110" s="55"/>
      <c r="Q110" s="55"/>
    </row>
    <row r="111" spans="2:17" s="63" customFormat="1" ht="17.25" customHeight="1" x14ac:dyDescent="0.2">
      <c r="B111" s="7" t="s">
        <v>68</v>
      </c>
      <c r="C111" s="12" t="s">
        <v>17</v>
      </c>
      <c r="D111" s="7" t="s">
        <v>48</v>
      </c>
      <c r="E111" s="7" t="s">
        <v>112</v>
      </c>
      <c r="F111" s="7" t="s">
        <v>52</v>
      </c>
      <c r="G111" s="13">
        <v>110730</v>
      </c>
      <c r="H111" s="113">
        <v>24963</v>
      </c>
      <c r="I111" s="132"/>
      <c r="J111" s="55"/>
      <c r="K111" s="55"/>
      <c r="L111" s="55"/>
      <c r="M111" s="55"/>
      <c r="N111" s="55"/>
      <c r="O111" s="55"/>
      <c r="P111" s="55"/>
      <c r="Q111" s="55"/>
    </row>
    <row r="112" spans="2:17" s="63" customFormat="1" ht="18.75" customHeight="1" x14ac:dyDescent="0.2">
      <c r="B112" s="7" t="s">
        <v>69</v>
      </c>
      <c r="C112" s="12" t="s">
        <v>18</v>
      </c>
      <c r="D112" s="7" t="s">
        <v>48</v>
      </c>
      <c r="E112" s="7" t="s">
        <v>112</v>
      </c>
      <c r="F112" s="7" t="s">
        <v>52</v>
      </c>
      <c r="G112" s="13">
        <v>110740</v>
      </c>
      <c r="H112" s="113">
        <v>3087</v>
      </c>
      <c r="I112" s="132"/>
      <c r="J112" s="55"/>
      <c r="K112" s="55"/>
      <c r="L112" s="55"/>
      <c r="M112" s="55"/>
      <c r="N112" s="55"/>
      <c r="O112" s="55"/>
      <c r="P112" s="55"/>
      <c r="Q112" s="55"/>
    </row>
    <row r="113" spans="1:17" s="63" customFormat="1" ht="18.75" customHeight="1" x14ac:dyDescent="0.2">
      <c r="B113" s="7" t="s">
        <v>70</v>
      </c>
      <c r="C113" s="12" t="s">
        <v>19</v>
      </c>
      <c r="D113" s="7" t="s">
        <v>48</v>
      </c>
      <c r="E113" s="7" t="s">
        <v>112</v>
      </c>
      <c r="F113" s="7" t="s">
        <v>52</v>
      </c>
      <c r="G113" s="13">
        <v>111050</v>
      </c>
      <c r="H113" s="113">
        <v>30550</v>
      </c>
      <c r="I113" s="132"/>
      <c r="J113" s="55"/>
      <c r="K113" s="55"/>
      <c r="L113" s="55"/>
      <c r="M113" s="55"/>
      <c r="N113" s="55"/>
      <c r="O113" s="55"/>
      <c r="P113" s="55"/>
      <c r="Q113" s="55"/>
    </row>
    <row r="114" spans="1:17" s="63" customFormat="1" ht="19.5" customHeight="1" x14ac:dyDescent="0.2">
      <c r="B114" s="7" t="s">
        <v>71</v>
      </c>
      <c r="C114" s="12" t="s">
        <v>14</v>
      </c>
      <c r="D114" s="7" t="s">
        <v>37</v>
      </c>
      <c r="E114" s="7" t="s">
        <v>111</v>
      </c>
      <c r="F114" s="11" t="s">
        <v>53</v>
      </c>
      <c r="G114" s="13">
        <v>110350</v>
      </c>
      <c r="H114" s="113">
        <v>4200</v>
      </c>
      <c r="I114" s="132"/>
      <c r="J114" s="55"/>
      <c r="K114" s="55"/>
      <c r="L114" s="55"/>
      <c r="M114" s="55"/>
      <c r="N114" s="55"/>
      <c r="O114" s="55"/>
      <c r="P114" s="55"/>
      <c r="Q114" s="55"/>
    </row>
    <row r="115" spans="1:17" s="63" customFormat="1" ht="17.25" customHeight="1" x14ac:dyDescent="0.2">
      <c r="B115" s="7" t="s">
        <v>72</v>
      </c>
      <c r="C115" s="12" t="s">
        <v>13</v>
      </c>
      <c r="D115" s="7" t="s">
        <v>37</v>
      </c>
      <c r="E115" s="7" t="s">
        <v>111</v>
      </c>
      <c r="F115" s="11" t="s">
        <v>53</v>
      </c>
      <c r="G115" s="13">
        <v>110600</v>
      </c>
      <c r="H115" s="113">
        <v>10734</v>
      </c>
      <c r="I115" s="132"/>
      <c r="J115" s="55"/>
      <c r="K115" s="55"/>
      <c r="L115" s="55"/>
      <c r="M115" s="55"/>
      <c r="N115" s="55"/>
      <c r="O115" s="55"/>
      <c r="P115" s="55"/>
      <c r="Q115" s="55"/>
    </row>
    <row r="116" spans="1:17" s="63" customFormat="1" ht="33.75" customHeight="1" x14ac:dyDescent="0.2">
      <c r="B116" s="7" t="s">
        <v>12</v>
      </c>
      <c r="C116" s="135" t="s">
        <v>20</v>
      </c>
      <c r="D116" s="7" t="s">
        <v>37</v>
      </c>
      <c r="E116" s="7" t="s">
        <v>111</v>
      </c>
      <c r="F116" s="11" t="s">
        <v>53</v>
      </c>
      <c r="G116" s="13">
        <v>111070</v>
      </c>
      <c r="H116" s="113">
        <v>740936</v>
      </c>
      <c r="I116" s="127"/>
      <c r="J116" s="55"/>
      <c r="K116" s="55"/>
      <c r="L116" s="55"/>
      <c r="M116" s="55"/>
      <c r="N116" s="55"/>
      <c r="O116" s="55"/>
      <c r="P116" s="55"/>
      <c r="Q116" s="55"/>
    </row>
    <row r="117" spans="1:17" s="63" customFormat="1" ht="33" customHeight="1" x14ac:dyDescent="0.2">
      <c r="B117" s="7" t="s">
        <v>73</v>
      </c>
      <c r="C117" s="135" t="s">
        <v>21</v>
      </c>
      <c r="D117" s="7" t="s">
        <v>37</v>
      </c>
      <c r="E117" s="7" t="s">
        <v>111</v>
      </c>
      <c r="F117" s="11" t="s">
        <v>53</v>
      </c>
      <c r="G117" s="13">
        <v>240120</v>
      </c>
      <c r="H117" s="113">
        <v>70000</v>
      </c>
      <c r="I117" s="127"/>
      <c r="J117" s="55"/>
      <c r="K117" s="55"/>
      <c r="L117" s="55"/>
      <c r="M117" s="55"/>
      <c r="N117" s="55"/>
      <c r="O117" s="55"/>
      <c r="P117" s="55"/>
      <c r="Q117" s="55"/>
    </row>
    <row r="118" spans="1:17" s="63" customFormat="1" ht="18.75" customHeight="1" x14ac:dyDescent="0.2">
      <c r="A118" s="65"/>
      <c r="B118" s="7"/>
      <c r="C118" s="168" t="s">
        <v>42</v>
      </c>
      <c r="D118" s="169"/>
      <c r="E118" s="169"/>
      <c r="F118" s="169"/>
      <c r="G118" s="170"/>
      <c r="H118" s="124">
        <v>229130</v>
      </c>
      <c r="I118" s="130"/>
      <c r="J118" s="55"/>
      <c r="K118" s="55"/>
      <c r="L118" s="55"/>
      <c r="M118" s="55"/>
      <c r="N118" s="55"/>
      <c r="O118" s="55"/>
      <c r="P118" s="55"/>
      <c r="Q118" s="55"/>
    </row>
    <row r="119" spans="1:17" s="63" customFormat="1" ht="19.5" customHeight="1" x14ac:dyDescent="0.2">
      <c r="A119" s="65"/>
      <c r="B119" s="131"/>
      <c r="C119" s="168" t="s">
        <v>78</v>
      </c>
      <c r="D119" s="169"/>
      <c r="E119" s="169"/>
      <c r="F119" s="169"/>
      <c r="G119" s="170"/>
      <c r="H119" s="19">
        <f>SUM(H110:H118)</f>
        <v>1145666</v>
      </c>
      <c r="I119" s="130"/>
      <c r="J119" s="55"/>
      <c r="K119" s="84"/>
      <c r="L119" s="55"/>
      <c r="M119" s="55"/>
      <c r="N119" s="55"/>
      <c r="O119" s="55"/>
      <c r="P119" s="55"/>
      <c r="Q119" s="55"/>
    </row>
    <row r="120" spans="1:17" s="3" customFormat="1" ht="18.75" customHeight="1" x14ac:dyDescent="0.25">
      <c r="B120" s="190" t="s">
        <v>84</v>
      </c>
      <c r="C120" s="190"/>
      <c r="D120" s="190"/>
      <c r="E120" s="190"/>
      <c r="F120" s="190"/>
      <c r="G120" s="190"/>
      <c r="H120" s="190"/>
      <c r="I120" s="190"/>
      <c r="J120" s="84"/>
      <c r="K120" s="67"/>
      <c r="L120" s="67"/>
      <c r="M120" s="67"/>
      <c r="N120" s="67"/>
      <c r="O120" s="67"/>
      <c r="P120" s="67"/>
      <c r="Q120" s="67"/>
    </row>
    <row r="121" spans="1:17" s="1" customFormat="1" ht="15" customHeight="1" x14ac:dyDescent="0.2">
      <c r="B121" s="166" t="s">
        <v>0</v>
      </c>
      <c r="C121" s="166" t="s">
        <v>6</v>
      </c>
      <c r="D121" s="166" t="s">
        <v>3</v>
      </c>
      <c r="E121" s="166" t="s">
        <v>4</v>
      </c>
      <c r="F121" s="166" t="s">
        <v>5</v>
      </c>
      <c r="G121" s="166" t="s">
        <v>7</v>
      </c>
      <c r="H121" s="166" t="s">
        <v>1</v>
      </c>
      <c r="I121" s="166" t="s">
        <v>2</v>
      </c>
      <c r="J121" s="85"/>
      <c r="K121" s="55"/>
      <c r="L121" s="55"/>
      <c r="M121" s="55"/>
      <c r="N121" s="55"/>
      <c r="O121" s="55"/>
      <c r="P121" s="55"/>
      <c r="Q121" s="55"/>
    </row>
    <row r="122" spans="1:17" s="1" customFormat="1" ht="92.25" customHeight="1" x14ac:dyDescent="0.25">
      <c r="B122" s="167"/>
      <c r="C122" s="167"/>
      <c r="D122" s="167"/>
      <c r="E122" s="167"/>
      <c r="F122" s="167"/>
      <c r="G122" s="167"/>
      <c r="H122" s="173"/>
      <c r="I122" s="173"/>
      <c r="J122" s="67"/>
      <c r="K122" s="55"/>
      <c r="L122" s="55"/>
      <c r="M122" s="55"/>
      <c r="N122" s="55"/>
      <c r="O122" s="55"/>
      <c r="P122" s="55"/>
      <c r="Q122" s="55"/>
    </row>
    <row r="123" spans="1:17" s="1" customFormat="1" ht="15" customHeight="1" x14ac:dyDescent="0.2">
      <c r="B123" s="122" t="s">
        <v>8</v>
      </c>
      <c r="C123" s="122" t="s">
        <v>68</v>
      </c>
      <c r="D123" s="122" t="s">
        <v>69</v>
      </c>
      <c r="E123" s="122" t="s">
        <v>70</v>
      </c>
      <c r="F123" s="122" t="s">
        <v>71</v>
      </c>
      <c r="G123" s="126" t="s">
        <v>72</v>
      </c>
      <c r="H123" s="122" t="s">
        <v>12</v>
      </c>
      <c r="I123" s="122" t="s">
        <v>73</v>
      </c>
      <c r="J123" s="55"/>
      <c r="K123" s="55"/>
      <c r="L123" s="87"/>
      <c r="M123" s="55"/>
      <c r="N123" s="55"/>
      <c r="O123" s="55"/>
      <c r="P123" s="55"/>
      <c r="Q123" s="55"/>
    </row>
    <row r="124" spans="1:17" s="4" customFormat="1" x14ac:dyDescent="0.2">
      <c r="B124" s="107">
        <v>1</v>
      </c>
      <c r="C124" s="12" t="s">
        <v>41</v>
      </c>
      <c r="D124" s="11" t="s">
        <v>29</v>
      </c>
      <c r="E124" s="11" t="s">
        <v>10</v>
      </c>
      <c r="F124" s="11" t="s">
        <v>30</v>
      </c>
      <c r="G124" s="13">
        <v>110330</v>
      </c>
      <c r="H124" s="23">
        <v>3066612</v>
      </c>
      <c r="I124" s="15"/>
      <c r="J124" s="86"/>
      <c r="K124" s="55"/>
      <c r="L124" s="55"/>
      <c r="M124" s="55"/>
      <c r="N124" s="55"/>
      <c r="O124" s="55"/>
      <c r="P124" s="55"/>
      <c r="Q124" s="55"/>
    </row>
    <row r="125" spans="1:17" s="4" customFormat="1" ht="25.5" customHeight="1" x14ac:dyDescent="0.2">
      <c r="B125" s="107">
        <v>2</v>
      </c>
      <c r="C125" s="12" t="s">
        <v>15</v>
      </c>
      <c r="D125" s="11" t="s">
        <v>29</v>
      </c>
      <c r="E125" s="11" t="s">
        <v>10</v>
      </c>
      <c r="F125" s="11" t="s">
        <v>30</v>
      </c>
      <c r="G125" s="13">
        <v>110360</v>
      </c>
      <c r="H125" s="23">
        <v>300835</v>
      </c>
      <c r="I125" s="15"/>
      <c r="J125" s="55"/>
      <c r="K125" s="55"/>
      <c r="L125" s="55"/>
      <c r="M125" s="55"/>
      <c r="N125" s="55"/>
      <c r="O125" s="55"/>
      <c r="P125" s="55"/>
      <c r="Q125" s="55"/>
    </row>
    <row r="126" spans="1:17" s="4" customFormat="1" x14ac:dyDescent="0.2">
      <c r="B126" s="107">
        <v>3</v>
      </c>
      <c r="C126" s="12" t="s">
        <v>13</v>
      </c>
      <c r="D126" s="11" t="s">
        <v>29</v>
      </c>
      <c r="E126" s="11" t="s">
        <v>10</v>
      </c>
      <c r="F126" s="11" t="s">
        <v>30</v>
      </c>
      <c r="G126" s="13">
        <v>110600</v>
      </c>
      <c r="H126" s="23">
        <v>15968</v>
      </c>
      <c r="I126" s="15"/>
      <c r="J126" s="88"/>
      <c r="K126" s="55"/>
      <c r="L126" s="55"/>
      <c r="M126" s="55"/>
      <c r="N126" s="55"/>
      <c r="O126" s="55"/>
      <c r="P126" s="55"/>
      <c r="Q126" s="55"/>
    </row>
    <row r="127" spans="1:17" s="4" customFormat="1" x14ac:dyDescent="0.2">
      <c r="B127" s="107">
        <v>4</v>
      </c>
      <c r="C127" s="12" t="s">
        <v>16</v>
      </c>
      <c r="D127" s="11" t="s">
        <v>29</v>
      </c>
      <c r="E127" s="11" t="s">
        <v>10</v>
      </c>
      <c r="F127" s="11" t="s">
        <v>30</v>
      </c>
      <c r="G127" s="13">
        <v>110720</v>
      </c>
      <c r="H127" s="23">
        <v>839016</v>
      </c>
      <c r="I127" s="15"/>
      <c r="J127" s="88"/>
      <c r="K127" s="55"/>
      <c r="L127" s="55"/>
      <c r="M127" s="55"/>
      <c r="N127" s="55"/>
      <c r="O127" s="55"/>
      <c r="P127" s="55"/>
      <c r="Q127" s="55"/>
    </row>
    <row r="128" spans="1:17" s="4" customFormat="1" x14ac:dyDescent="0.2">
      <c r="B128" s="107">
        <v>5</v>
      </c>
      <c r="C128" s="12" t="s">
        <v>17</v>
      </c>
      <c r="D128" s="11" t="s">
        <v>29</v>
      </c>
      <c r="E128" s="11" t="s">
        <v>10</v>
      </c>
      <c r="F128" s="11" t="s">
        <v>30</v>
      </c>
      <c r="G128" s="13">
        <v>110730</v>
      </c>
      <c r="H128" s="23">
        <v>391418</v>
      </c>
      <c r="I128" s="15"/>
      <c r="J128" s="89"/>
      <c r="K128" s="55"/>
      <c r="L128" s="55"/>
      <c r="M128" s="55"/>
      <c r="N128" s="55"/>
      <c r="O128" s="55"/>
      <c r="P128" s="55"/>
      <c r="Q128" s="55"/>
    </row>
    <row r="129" spans="2:17" s="4" customFormat="1" x14ac:dyDescent="0.2">
      <c r="B129" s="107">
        <v>6</v>
      </c>
      <c r="C129" s="12" t="s">
        <v>18</v>
      </c>
      <c r="D129" s="11" t="s">
        <v>29</v>
      </c>
      <c r="E129" s="11" t="s">
        <v>10</v>
      </c>
      <c r="F129" s="11" t="s">
        <v>30</v>
      </c>
      <c r="G129" s="13">
        <v>110740</v>
      </c>
      <c r="H129" s="23">
        <v>195369</v>
      </c>
      <c r="I129" s="15"/>
      <c r="J129" s="90"/>
      <c r="K129" s="55"/>
      <c r="L129" s="55"/>
      <c r="M129" s="55"/>
      <c r="N129" s="55"/>
      <c r="O129" s="55"/>
      <c r="P129" s="55"/>
      <c r="Q129" s="55"/>
    </row>
    <row r="130" spans="2:17" s="4" customFormat="1" x14ac:dyDescent="0.2">
      <c r="B130" s="107">
        <v>7</v>
      </c>
      <c r="C130" s="12" t="s">
        <v>40</v>
      </c>
      <c r="D130" s="11" t="s">
        <v>29</v>
      </c>
      <c r="E130" s="11" t="s">
        <v>10</v>
      </c>
      <c r="F130" s="11" t="s">
        <v>30</v>
      </c>
      <c r="G130" s="13">
        <v>110780</v>
      </c>
      <c r="H130" s="23">
        <v>54405</v>
      </c>
      <c r="I130" s="15"/>
      <c r="J130" s="89"/>
      <c r="K130" s="55"/>
      <c r="L130" s="55"/>
      <c r="M130" s="55"/>
      <c r="N130" s="55"/>
      <c r="O130" s="55"/>
      <c r="P130" s="55"/>
      <c r="Q130" s="55"/>
    </row>
    <row r="131" spans="2:17" s="4" customFormat="1" ht="30" x14ac:dyDescent="0.2">
      <c r="B131" s="107">
        <v>8</v>
      </c>
      <c r="C131" s="135" t="s">
        <v>20</v>
      </c>
      <c r="D131" s="26" t="s">
        <v>29</v>
      </c>
      <c r="E131" s="26" t="s">
        <v>10</v>
      </c>
      <c r="F131" s="26" t="s">
        <v>30</v>
      </c>
      <c r="G131" s="26" t="s">
        <v>79</v>
      </c>
      <c r="H131" s="27">
        <v>103402</v>
      </c>
      <c r="I131" s="136"/>
      <c r="J131" s="89"/>
      <c r="K131" s="55"/>
      <c r="L131" s="55"/>
      <c r="M131" s="55"/>
      <c r="N131" s="55"/>
      <c r="O131" s="55"/>
      <c r="P131" s="55"/>
      <c r="Q131" s="55"/>
    </row>
    <row r="132" spans="2:17" s="4" customFormat="1" ht="27.75" customHeight="1" x14ac:dyDescent="0.2">
      <c r="B132" s="107">
        <v>9</v>
      </c>
      <c r="C132" s="12" t="s">
        <v>21</v>
      </c>
      <c r="D132" s="26" t="s">
        <v>29</v>
      </c>
      <c r="E132" s="26" t="s">
        <v>10</v>
      </c>
      <c r="F132" s="26" t="s">
        <v>30</v>
      </c>
      <c r="G132" s="26" t="s">
        <v>86</v>
      </c>
      <c r="H132" s="27">
        <v>32666</v>
      </c>
      <c r="I132" s="136"/>
      <c r="J132" s="89"/>
      <c r="K132" s="55"/>
      <c r="L132" s="55"/>
      <c r="M132" s="55"/>
      <c r="N132" s="55"/>
      <c r="O132" s="55"/>
      <c r="P132" s="55"/>
      <c r="Q132" s="55"/>
    </row>
    <row r="133" spans="2:17" s="4" customFormat="1" ht="17.25" customHeight="1" x14ac:dyDescent="0.2">
      <c r="B133" s="107">
        <v>10</v>
      </c>
      <c r="C133" s="71" t="s">
        <v>115</v>
      </c>
      <c r="D133" s="26" t="s">
        <v>29</v>
      </c>
      <c r="E133" s="26" t="s">
        <v>10</v>
      </c>
      <c r="F133" s="26" t="s">
        <v>30</v>
      </c>
      <c r="G133" s="26" t="s">
        <v>95</v>
      </c>
      <c r="H133" s="27">
        <v>300000</v>
      </c>
      <c r="I133" s="136"/>
      <c r="J133" s="89"/>
      <c r="K133" s="55"/>
      <c r="L133" s="55"/>
      <c r="M133" s="55"/>
      <c r="N133" s="55"/>
      <c r="O133" s="55"/>
      <c r="P133" s="55"/>
      <c r="Q133" s="55"/>
    </row>
    <row r="134" spans="2:17" s="4" customFormat="1" x14ac:dyDescent="0.2">
      <c r="B134" s="107">
        <v>11</v>
      </c>
      <c r="C134" s="12" t="s">
        <v>41</v>
      </c>
      <c r="D134" s="11" t="s">
        <v>31</v>
      </c>
      <c r="E134" s="11" t="s">
        <v>10</v>
      </c>
      <c r="F134" s="11" t="s">
        <v>32</v>
      </c>
      <c r="G134" s="13">
        <v>110330</v>
      </c>
      <c r="H134" s="23">
        <v>356425</v>
      </c>
      <c r="I134" s="15"/>
      <c r="J134" s="89"/>
      <c r="K134" s="55"/>
      <c r="L134" s="55"/>
      <c r="M134" s="55"/>
      <c r="N134" s="55"/>
      <c r="O134" s="55"/>
      <c r="P134" s="55"/>
      <c r="Q134" s="55"/>
    </row>
    <row r="135" spans="2:17" s="4" customFormat="1" ht="25.5" customHeight="1" x14ac:dyDescent="0.2">
      <c r="B135" s="107">
        <v>12</v>
      </c>
      <c r="C135" s="12" t="s">
        <v>15</v>
      </c>
      <c r="D135" s="11" t="s">
        <v>31</v>
      </c>
      <c r="E135" s="11" t="s">
        <v>10</v>
      </c>
      <c r="F135" s="11" t="s">
        <v>32</v>
      </c>
      <c r="G135" s="13">
        <v>110360</v>
      </c>
      <c r="H135" s="23">
        <v>43718</v>
      </c>
      <c r="I135" s="15"/>
      <c r="J135" s="89"/>
      <c r="K135" s="55"/>
      <c r="L135" s="55"/>
      <c r="M135" s="55"/>
      <c r="N135" s="55"/>
      <c r="O135" s="55"/>
      <c r="P135" s="55"/>
      <c r="Q135" s="55"/>
    </row>
    <row r="136" spans="2:17" s="4" customFormat="1" x14ac:dyDescent="0.2">
      <c r="B136" s="107">
        <v>13</v>
      </c>
      <c r="C136" s="12" t="s">
        <v>13</v>
      </c>
      <c r="D136" s="11" t="s">
        <v>31</v>
      </c>
      <c r="E136" s="11" t="s">
        <v>10</v>
      </c>
      <c r="F136" s="11" t="s">
        <v>32</v>
      </c>
      <c r="G136" s="13">
        <v>110600</v>
      </c>
      <c r="H136" s="23">
        <v>2846</v>
      </c>
      <c r="I136" s="15"/>
      <c r="J136" s="89"/>
      <c r="K136" s="55"/>
      <c r="L136" s="55"/>
      <c r="M136" s="55"/>
      <c r="N136" s="55"/>
      <c r="O136" s="55"/>
      <c r="P136" s="55"/>
      <c r="Q136" s="55"/>
    </row>
    <row r="137" spans="2:17" s="4" customFormat="1" x14ac:dyDescent="0.2">
      <c r="B137" s="107">
        <v>14</v>
      </c>
      <c r="C137" s="12" t="s">
        <v>16</v>
      </c>
      <c r="D137" s="11" t="s">
        <v>31</v>
      </c>
      <c r="E137" s="11" t="s">
        <v>10</v>
      </c>
      <c r="F137" s="11" t="s">
        <v>32</v>
      </c>
      <c r="G137" s="13">
        <v>110720</v>
      </c>
      <c r="H137" s="23">
        <v>143913</v>
      </c>
      <c r="I137" s="15"/>
      <c r="J137" s="89"/>
      <c r="K137" s="55"/>
      <c r="L137" s="55"/>
      <c r="M137" s="55"/>
      <c r="N137" s="55"/>
      <c r="O137" s="55"/>
      <c r="P137" s="55"/>
      <c r="Q137" s="55"/>
    </row>
    <row r="138" spans="2:17" s="4" customFormat="1" x14ac:dyDescent="0.2">
      <c r="B138" s="107">
        <v>15</v>
      </c>
      <c r="C138" s="12" t="s">
        <v>17</v>
      </c>
      <c r="D138" s="11" t="s">
        <v>31</v>
      </c>
      <c r="E138" s="11" t="s">
        <v>10</v>
      </c>
      <c r="F138" s="11" t="s">
        <v>32</v>
      </c>
      <c r="G138" s="13">
        <v>110730</v>
      </c>
      <c r="H138" s="23">
        <v>56348</v>
      </c>
      <c r="I138" s="15"/>
      <c r="J138" s="89"/>
      <c r="K138" s="55"/>
      <c r="L138" s="55"/>
      <c r="M138" s="55"/>
      <c r="N138" s="55"/>
      <c r="O138" s="55"/>
      <c r="P138" s="55"/>
      <c r="Q138" s="55"/>
    </row>
    <row r="139" spans="2:17" s="4" customFormat="1" x14ac:dyDescent="0.2">
      <c r="B139" s="107">
        <v>16</v>
      </c>
      <c r="C139" s="12" t="s">
        <v>18</v>
      </c>
      <c r="D139" s="11" t="s">
        <v>31</v>
      </c>
      <c r="E139" s="11" t="s">
        <v>10</v>
      </c>
      <c r="F139" s="11" t="s">
        <v>32</v>
      </c>
      <c r="G139" s="13">
        <v>110740</v>
      </c>
      <c r="H139" s="23">
        <v>10049</v>
      </c>
      <c r="I139" s="15"/>
      <c r="J139" s="89"/>
      <c r="K139" s="55"/>
      <c r="L139" s="55"/>
      <c r="M139" s="55"/>
      <c r="N139" s="55"/>
      <c r="O139" s="55"/>
      <c r="P139" s="55"/>
      <c r="Q139" s="55"/>
    </row>
    <row r="140" spans="2:17" s="4" customFormat="1" x14ac:dyDescent="0.2">
      <c r="B140" s="107">
        <v>17</v>
      </c>
      <c r="C140" s="12" t="s">
        <v>40</v>
      </c>
      <c r="D140" s="11" t="s">
        <v>31</v>
      </c>
      <c r="E140" s="11" t="s">
        <v>10</v>
      </c>
      <c r="F140" s="11" t="s">
        <v>32</v>
      </c>
      <c r="G140" s="13">
        <v>110780</v>
      </c>
      <c r="H140" s="23">
        <v>14553</v>
      </c>
      <c r="I140" s="15"/>
      <c r="J140" s="89"/>
      <c r="K140" s="55"/>
      <c r="L140" s="55"/>
      <c r="M140" s="55"/>
      <c r="N140" s="55"/>
      <c r="O140" s="55"/>
      <c r="P140" s="55"/>
      <c r="Q140" s="55"/>
    </row>
    <row r="141" spans="2:17" s="4" customFormat="1" ht="30" x14ac:dyDescent="0.2">
      <c r="B141" s="107">
        <v>18</v>
      </c>
      <c r="C141" s="135" t="s">
        <v>20</v>
      </c>
      <c r="D141" s="26" t="s">
        <v>31</v>
      </c>
      <c r="E141" s="26" t="s">
        <v>10</v>
      </c>
      <c r="F141" s="26" t="s">
        <v>32</v>
      </c>
      <c r="G141" s="26" t="s">
        <v>79</v>
      </c>
      <c r="H141" s="27">
        <v>7949</v>
      </c>
      <c r="I141" s="136"/>
      <c r="J141" s="89"/>
      <c r="K141" s="55"/>
      <c r="L141" s="55"/>
      <c r="M141" s="55"/>
      <c r="N141" s="55"/>
      <c r="O141" s="55"/>
      <c r="P141" s="55"/>
      <c r="Q141" s="55"/>
    </row>
    <row r="142" spans="2:17" s="4" customFormat="1" ht="30" x14ac:dyDescent="0.2">
      <c r="B142" s="107">
        <v>19</v>
      </c>
      <c r="C142" s="12" t="s">
        <v>21</v>
      </c>
      <c r="D142" s="26" t="s">
        <v>31</v>
      </c>
      <c r="E142" s="26" t="s">
        <v>10</v>
      </c>
      <c r="F142" s="26" t="s">
        <v>32</v>
      </c>
      <c r="G142" s="26" t="s">
        <v>86</v>
      </c>
      <c r="H142" s="137">
        <v>1736</v>
      </c>
      <c r="I142" s="136"/>
      <c r="J142" s="89"/>
      <c r="K142" s="55"/>
      <c r="L142" s="55"/>
      <c r="M142" s="55"/>
      <c r="N142" s="55"/>
      <c r="O142" s="55"/>
      <c r="P142" s="55"/>
      <c r="Q142" s="55"/>
    </row>
    <row r="143" spans="2:17" s="4" customFormat="1" x14ac:dyDescent="0.2">
      <c r="B143" s="107">
        <v>20</v>
      </c>
      <c r="C143" s="12" t="s">
        <v>41</v>
      </c>
      <c r="D143" s="11" t="s">
        <v>33</v>
      </c>
      <c r="E143" s="11" t="s">
        <v>10</v>
      </c>
      <c r="F143" s="11" t="s">
        <v>34</v>
      </c>
      <c r="G143" s="13">
        <v>110330</v>
      </c>
      <c r="H143" s="23">
        <v>2111200</v>
      </c>
      <c r="I143" s="15"/>
      <c r="J143" s="89"/>
      <c r="K143" s="55"/>
      <c r="L143" s="55"/>
      <c r="M143" s="55"/>
      <c r="N143" s="55"/>
      <c r="O143" s="55"/>
      <c r="P143" s="55"/>
      <c r="Q143" s="55"/>
    </row>
    <row r="144" spans="2:17" s="4" customFormat="1" ht="27.75" customHeight="1" x14ac:dyDescent="0.2">
      <c r="B144" s="107">
        <v>21</v>
      </c>
      <c r="C144" s="12" t="s">
        <v>15</v>
      </c>
      <c r="D144" s="11" t="s">
        <v>33</v>
      </c>
      <c r="E144" s="11" t="s">
        <v>10</v>
      </c>
      <c r="F144" s="11" t="s">
        <v>34</v>
      </c>
      <c r="G144" s="13">
        <v>110360</v>
      </c>
      <c r="H144" s="23">
        <v>97810</v>
      </c>
      <c r="I144" s="15"/>
      <c r="J144" s="54"/>
      <c r="K144" s="55"/>
      <c r="L144" s="55"/>
      <c r="M144" s="55"/>
      <c r="N144" s="55"/>
      <c r="O144" s="55"/>
      <c r="P144" s="55"/>
      <c r="Q144" s="55"/>
    </row>
    <row r="145" spans="2:17" s="4" customFormat="1" x14ac:dyDescent="0.2">
      <c r="B145" s="107">
        <v>22</v>
      </c>
      <c r="C145" s="12" t="s">
        <v>39</v>
      </c>
      <c r="D145" s="11" t="s">
        <v>33</v>
      </c>
      <c r="E145" s="11" t="s">
        <v>10</v>
      </c>
      <c r="F145" s="11" t="s">
        <v>34</v>
      </c>
      <c r="G145" s="13">
        <v>110500</v>
      </c>
      <c r="H145" s="23">
        <v>4000</v>
      </c>
      <c r="I145" s="29"/>
      <c r="J145" s="54"/>
      <c r="K145" s="55"/>
      <c r="L145" s="55"/>
      <c r="M145" s="55"/>
      <c r="N145" s="55"/>
      <c r="O145" s="55"/>
      <c r="P145" s="55"/>
      <c r="Q145" s="55"/>
    </row>
    <row r="146" spans="2:17" s="4" customFormat="1" ht="15" customHeight="1" x14ac:dyDescent="0.2">
      <c r="B146" s="107">
        <v>23</v>
      </c>
      <c r="C146" s="12" t="s">
        <v>13</v>
      </c>
      <c r="D146" s="11" t="s">
        <v>33</v>
      </c>
      <c r="E146" s="11" t="s">
        <v>10</v>
      </c>
      <c r="F146" s="11" t="s">
        <v>34</v>
      </c>
      <c r="G146" s="13">
        <v>110600</v>
      </c>
      <c r="H146" s="23">
        <v>66316</v>
      </c>
      <c r="I146" s="15"/>
      <c r="J146" s="89"/>
      <c r="K146" s="55"/>
      <c r="L146" s="55"/>
      <c r="M146" s="55"/>
      <c r="N146" s="55"/>
      <c r="O146" s="55"/>
      <c r="P146" s="55"/>
      <c r="Q146" s="55"/>
    </row>
    <row r="147" spans="2:17" s="4" customFormat="1" ht="13.5" customHeight="1" x14ac:dyDescent="0.2">
      <c r="B147" s="107">
        <v>24</v>
      </c>
      <c r="C147" s="12" t="s">
        <v>16</v>
      </c>
      <c r="D147" s="11" t="s">
        <v>33</v>
      </c>
      <c r="E147" s="11" t="s">
        <v>10</v>
      </c>
      <c r="F147" s="11" t="s">
        <v>34</v>
      </c>
      <c r="G147" s="13">
        <v>110720</v>
      </c>
      <c r="H147" s="23">
        <v>1102671</v>
      </c>
      <c r="I147" s="15"/>
      <c r="J147" s="89"/>
      <c r="K147" s="55"/>
      <c r="L147" s="55"/>
      <c r="M147" s="55"/>
      <c r="N147" s="55"/>
      <c r="O147" s="55"/>
      <c r="P147" s="55"/>
      <c r="Q147" s="55"/>
    </row>
    <row r="148" spans="2:17" s="4" customFormat="1" ht="12.75" customHeight="1" x14ac:dyDescent="0.2">
      <c r="B148" s="107">
        <v>25</v>
      </c>
      <c r="C148" s="12" t="s">
        <v>17</v>
      </c>
      <c r="D148" s="11" t="s">
        <v>33</v>
      </c>
      <c r="E148" s="11" t="s">
        <v>10</v>
      </c>
      <c r="F148" s="11" t="s">
        <v>34</v>
      </c>
      <c r="G148" s="13">
        <v>110730</v>
      </c>
      <c r="H148" s="23">
        <v>306761</v>
      </c>
      <c r="I148" s="15"/>
      <c r="J148" s="89"/>
      <c r="K148" s="55"/>
      <c r="L148" s="55"/>
      <c r="M148" s="55"/>
      <c r="N148" s="55"/>
      <c r="O148" s="55"/>
      <c r="P148" s="55"/>
      <c r="Q148" s="55"/>
    </row>
    <row r="149" spans="2:17" s="4" customFormat="1" ht="12.75" customHeight="1" x14ac:dyDescent="0.2">
      <c r="B149" s="107">
        <v>26</v>
      </c>
      <c r="C149" s="12" t="s">
        <v>18</v>
      </c>
      <c r="D149" s="11" t="s">
        <v>33</v>
      </c>
      <c r="E149" s="11" t="s">
        <v>10</v>
      </c>
      <c r="F149" s="11" t="s">
        <v>34</v>
      </c>
      <c r="G149" s="13">
        <v>110740</v>
      </c>
      <c r="H149" s="23">
        <v>112528</v>
      </c>
      <c r="I149" s="15"/>
      <c r="J149" s="89"/>
      <c r="K149" s="55"/>
      <c r="L149" s="55"/>
      <c r="M149" s="55"/>
      <c r="N149" s="55"/>
      <c r="O149" s="55"/>
      <c r="P149" s="55"/>
      <c r="Q149" s="55"/>
    </row>
    <row r="150" spans="2:17" s="4" customFormat="1" ht="17.25" customHeight="1" x14ac:dyDescent="0.2">
      <c r="B150" s="107">
        <v>27</v>
      </c>
      <c r="C150" s="12" t="s">
        <v>40</v>
      </c>
      <c r="D150" s="11" t="s">
        <v>33</v>
      </c>
      <c r="E150" s="11" t="s">
        <v>10</v>
      </c>
      <c r="F150" s="11" t="s">
        <v>34</v>
      </c>
      <c r="G150" s="13">
        <v>110780</v>
      </c>
      <c r="H150" s="23">
        <v>136668</v>
      </c>
      <c r="I150" s="15"/>
      <c r="J150" s="89"/>
      <c r="K150" s="55"/>
      <c r="L150" s="55"/>
      <c r="M150" s="55"/>
      <c r="N150" s="55"/>
      <c r="O150" s="55"/>
      <c r="P150" s="55"/>
      <c r="Q150" s="55"/>
    </row>
    <row r="151" spans="2:17" s="4" customFormat="1" ht="27.75" customHeight="1" x14ac:dyDescent="0.2">
      <c r="B151" s="107">
        <v>28</v>
      </c>
      <c r="C151" s="135" t="s">
        <v>20</v>
      </c>
      <c r="D151" s="26" t="s">
        <v>33</v>
      </c>
      <c r="E151" s="26" t="s">
        <v>10</v>
      </c>
      <c r="F151" s="26" t="s">
        <v>34</v>
      </c>
      <c r="G151" s="138" t="s">
        <v>79</v>
      </c>
      <c r="H151" s="137">
        <v>99003</v>
      </c>
      <c r="I151" s="136"/>
      <c r="J151" s="89"/>
      <c r="K151" s="55"/>
      <c r="L151" s="55"/>
      <c r="M151" s="55"/>
      <c r="N151" s="55"/>
      <c r="O151" s="55"/>
      <c r="P151" s="55"/>
      <c r="Q151" s="55"/>
    </row>
    <row r="152" spans="2:17" s="4" customFormat="1" ht="28.5" customHeight="1" x14ac:dyDescent="0.2">
      <c r="B152" s="107">
        <v>29</v>
      </c>
      <c r="C152" s="135" t="s">
        <v>88</v>
      </c>
      <c r="D152" s="26" t="s">
        <v>33</v>
      </c>
      <c r="E152" s="26" t="s">
        <v>10</v>
      </c>
      <c r="F152" s="26" t="s">
        <v>34</v>
      </c>
      <c r="G152" s="138" t="s">
        <v>87</v>
      </c>
      <c r="H152" s="26" t="s">
        <v>206</v>
      </c>
      <c r="I152" s="136"/>
      <c r="J152" s="89"/>
      <c r="K152" s="55"/>
      <c r="L152" s="55"/>
      <c r="M152" s="55"/>
      <c r="N152" s="55"/>
      <c r="O152" s="55"/>
      <c r="P152" s="55"/>
      <c r="Q152" s="55"/>
    </row>
    <row r="153" spans="2:17" s="55" customFormat="1" ht="29.25" customHeight="1" x14ac:dyDescent="0.2">
      <c r="B153" s="107">
        <v>30</v>
      </c>
      <c r="C153" s="12" t="s">
        <v>21</v>
      </c>
      <c r="D153" s="7" t="s">
        <v>33</v>
      </c>
      <c r="E153" s="7" t="s">
        <v>10</v>
      </c>
      <c r="F153" s="11" t="s">
        <v>34</v>
      </c>
      <c r="G153" s="139">
        <v>240120</v>
      </c>
      <c r="H153" s="23">
        <v>32908</v>
      </c>
      <c r="I153" s="29"/>
      <c r="J153" s="89"/>
    </row>
    <row r="154" spans="2:17" s="55" customFormat="1" ht="15" customHeight="1" x14ac:dyDescent="0.2">
      <c r="B154" s="107">
        <v>31</v>
      </c>
      <c r="C154" s="71" t="s">
        <v>115</v>
      </c>
      <c r="D154" s="7" t="s">
        <v>33</v>
      </c>
      <c r="E154" s="7" t="s">
        <v>10</v>
      </c>
      <c r="F154" s="11" t="s">
        <v>34</v>
      </c>
      <c r="G154" s="139">
        <v>240330</v>
      </c>
      <c r="H154" s="23">
        <v>526500</v>
      </c>
      <c r="I154" s="29"/>
      <c r="J154" s="89"/>
    </row>
    <row r="155" spans="2:17" s="55" customFormat="1" ht="15" customHeight="1" x14ac:dyDescent="0.2">
      <c r="B155" s="107">
        <v>32</v>
      </c>
      <c r="C155" s="12" t="s">
        <v>41</v>
      </c>
      <c r="D155" s="11" t="s">
        <v>33</v>
      </c>
      <c r="E155" s="11" t="s">
        <v>10</v>
      </c>
      <c r="F155" s="11" t="s">
        <v>35</v>
      </c>
      <c r="G155" s="139">
        <v>110330</v>
      </c>
      <c r="H155" s="23">
        <v>287119</v>
      </c>
      <c r="I155" s="15"/>
      <c r="J155" s="91"/>
    </row>
    <row r="156" spans="2:17" s="4" customFormat="1" ht="14.25" customHeight="1" x14ac:dyDescent="0.2">
      <c r="B156" s="107">
        <v>33</v>
      </c>
      <c r="C156" s="12" t="s">
        <v>15</v>
      </c>
      <c r="D156" s="11" t="s">
        <v>33</v>
      </c>
      <c r="E156" s="11" t="s">
        <v>10</v>
      </c>
      <c r="F156" s="11" t="s">
        <v>35</v>
      </c>
      <c r="G156" s="139">
        <v>110360</v>
      </c>
      <c r="H156" s="23">
        <v>14842</v>
      </c>
      <c r="I156" s="15"/>
      <c r="J156" s="54"/>
      <c r="K156" s="55"/>
      <c r="L156" s="55"/>
      <c r="M156" s="55"/>
      <c r="N156" s="55"/>
      <c r="O156" s="55"/>
      <c r="P156" s="55"/>
      <c r="Q156" s="55"/>
    </row>
    <row r="157" spans="2:17" s="4" customFormat="1" ht="14.25" customHeight="1" x14ac:dyDescent="0.2">
      <c r="B157" s="107">
        <v>34</v>
      </c>
      <c r="C157" s="12" t="s">
        <v>13</v>
      </c>
      <c r="D157" s="11" t="s">
        <v>33</v>
      </c>
      <c r="E157" s="11" t="s">
        <v>10</v>
      </c>
      <c r="F157" s="11" t="s">
        <v>35</v>
      </c>
      <c r="G157" s="139">
        <v>110600</v>
      </c>
      <c r="H157" s="23">
        <v>2776</v>
      </c>
      <c r="I157" s="15"/>
      <c r="J157" s="54"/>
      <c r="K157" s="55"/>
      <c r="L157" s="55"/>
      <c r="M157" s="55"/>
      <c r="N157" s="55"/>
      <c r="O157" s="55"/>
      <c r="P157" s="55"/>
      <c r="Q157" s="55"/>
    </row>
    <row r="158" spans="2:17" s="4" customFormat="1" ht="14.25" customHeight="1" x14ac:dyDescent="0.2">
      <c r="B158" s="107">
        <v>35</v>
      </c>
      <c r="C158" s="12" t="s">
        <v>17</v>
      </c>
      <c r="D158" s="11" t="s">
        <v>33</v>
      </c>
      <c r="E158" s="11" t="s">
        <v>10</v>
      </c>
      <c r="F158" s="11" t="s">
        <v>35</v>
      </c>
      <c r="G158" s="139">
        <v>110730</v>
      </c>
      <c r="H158" s="23">
        <v>54510</v>
      </c>
      <c r="I158" s="15"/>
      <c r="J158" s="89"/>
      <c r="K158" s="55"/>
      <c r="L158" s="55"/>
      <c r="M158" s="55"/>
      <c r="N158" s="55"/>
      <c r="O158" s="55"/>
      <c r="P158" s="55"/>
      <c r="Q158" s="55"/>
    </row>
    <row r="159" spans="2:17" s="4" customFormat="1" ht="13.5" customHeight="1" x14ac:dyDescent="0.2">
      <c r="B159" s="107">
        <v>36</v>
      </c>
      <c r="C159" s="12" t="s">
        <v>18</v>
      </c>
      <c r="D159" s="11" t="s">
        <v>33</v>
      </c>
      <c r="E159" s="11" t="s">
        <v>10</v>
      </c>
      <c r="F159" s="11" t="s">
        <v>35</v>
      </c>
      <c r="G159" s="139">
        <v>110740</v>
      </c>
      <c r="H159" s="23">
        <v>5752</v>
      </c>
      <c r="I159" s="15"/>
      <c r="J159" s="89"/>
      <c r="K159" s="55"/>
      <c r="L159" s="55"/>
      <c r="M159" s="55"/>
      <c r="N159" s="55"/>
      <c r="O159" s="55"/>
      <c r="P159" s="55"/>
      <c r="Q159" s="55"/>
    </row>
    <row r="160" spans="2:17" s="32" customFormat="1" ht="15.75" customHeight="1" x14ac:dyDescent="0.2">
      <c r="B160" s="107">
        <v>37</v>
      </c>
      <c r="C160" s="12" t="s">
        <v>40</v>
      </c>
      <c r="D160" s="11" t="s">
        <v>33</v>
      </c>
      <c r="E160" s="11" t="s">
        <v>10</v>
      </c>
      <c r="F160" s="11" t="s">
        <v>35</v>
      </c>
      <c r="G160" s="139">
        <v>110780</v>
      </c>
      <c r="H160" s="23">
        <v>73304</v>
      </c>
      <c r="I160" s="15"/>
      <c r="J160" s="89"/>
      <c r="K160" s="93"/>
      <c r="L160" s="93"/>
      <c r="M160" s="93"/>
      <c r="N160" s="93"/>
      <c r="O160" s="93"/>
      <c r="P160" s="93"/>
      <c r="Q160" s="93"/>
    </row>
    <row r="161" spans="2:17" s="32" customFormat="1" ht="30" customHeight="1" x14ac:dyDescent="0.2">
      <c r="B161" s="107">
        <v>38</v>
      </c>
      <c r="C161" s="135" t="s">
        <v>20</v>
      </c>
      <c r="D161" s="26" t="s">
        <v>33</v>
      </c>
      <c r="E161" s="26" t="s">
        <v>10</v>
      </c>
      <c r="F161" s="26" t="s">
        <v>35</v>
      </c>
      <c r="G161" s="138" t="s">
        <v>79</v>
      </c>
      <c r="H161" s="137">
        <v>14359</v>
      </c>
      <c r="I161" s="136"/>
      <c r="J161" s="89"/>
      <c r="K161" s="93"/>
      <c r="L161" s="93"/>
      <c r="M161" s="93"/>
      <c r="N161" s="93"/>
      <c r="O161" s="93"/>
      <c r="P161" s="93"/>
      <c r="Q161" s="93"/>
    </row>
    <row r="162" spans="2:17" s="32" customFormat="1" ht="25.5" customHeight="1" x14ac:dyDescent="0.2">
      <c r="B162" s="107">
        <v>39</v>
      </c>
      <c r="C162" s="12" t="s">
        <v>21</v>
      </c>
      <c r="D162" s="26" t="s">
        <v>33</v>
      </c>
      <c r="E162" s="26" t="s">
        <v>10</v>
      </c>
      <c r="F162" s="26" t="s">
        <v>35</v>
      </c>
      <c r="G162" s="138" t="s">
        <v>86</v>
      </c>
      <c r="H162" s="137">
        <v>7666</v>
      </c>
      <c r="I162" s="136"/>
      <c r="J162" s="92"/>
      <c r="K162" s="93"/>
      <c r="L162" s="93"/>
      <c r="M162" s="93"/>
      <c r="N162" s="93"/>
      <c r="O162" s="93"/>
      <c r="P162" s="93"/>
      <c r="Q162" s="93"/>
    </row>
    <row r="163" spans="2:17" s="32" customFormat="1" ht="14.25" customHeight="1" x14ac:dyDescent="0.2">
      <c r="B163" s="107">
        <v>40</v>
      </c>
      <c r="C163" s="12" t="s">
        <v>14</v>
      </c>
      <c r="D163" s="11" t="s">
        <v>27</v>
      </c>
      <c r="E163" s="11" t="s">
        <v>10</v>
      </c>
      <c r="F163" s="11" t="s">
        <v>28</v>
      </c>
      <c r="G163" s="138" t="s">
        <v>90</v>
      </c>
      <c r="H163" s="137">
        <v>540041</v>
      </c>
      <c r="I163" s="136"/>
      <c r="J163" s="92"/>
      <c r="K163" s="93"/>
      <c r="L163" s="93"/>
      <c r="M163" s="93"/>
      <c r="N163" s="93"/>
      <c r="O163" s="93"/>
      <c r="P163" s="93"/>
      <c r="Q163" s="93"/>
    </row>
    <row r="164" spans="2:17" s="4" customFormat="1" ht="27.75" customHeight="1" x14ac:dyDescent="0.2">
      <c r="B164" s="107">
        <v>41</v>
      </c>
      <c r="C164" s="12" t="s">
        <v>15</v>
      </c>
      <c r="D164" s="11" t="s">
        <v>27</v>
      </c>
      <c r="E164" s="11" t="s">
        <v>10</v>
      </c>
      <c r="F164" s="11" t="s">
        <v>28</v>
      </c>
      <c r="G164" s="138" t="s">
        <v>197</v>
      </c>
      <c r="H164" s="137">
        <v>49644</v>
      </c>
      <c r="I164" s="136"/>
      <c r="J164" s="92"/>
      <c r="K164" s="55"/>
      <c r="L164" s="55"/>
      <c r="M164" s="55"/>
      <c r="N164" s="55"/>
      <c r="O164" s="55"/>
      <c r="P164" s="55"/>
      <c r="Q164" s="55"/>
    </row>
    <row r="165" spans="2:17" s="4" customFormat="1" x14ac:dyDescent="0.2">
      <c r="B165" s="107">
        <v>42</v>
      </c>
      <c r="C165" s="12" t="s">
        <v>13</v>
      </c>
      <c r="D165" s="11" t="s">
        <v>27</v>
      </c>
      <c r="E165" s="11" t="s">
        <v>10</v>
      </c>
      <c r="F165" s="11" t="s">
        <v>28</v>
      </c>
      <c r="G165" s="13">
        <v>110600</v>
      </c>
      <c r="H165" s="23">
        <v>5329</v>
      </c>
      <c r="I165" s="15"/>
      <c r="J165" s="92"/>
      <c r="K165" s="55"/>
      <c r="L165" s="55"/>
      <c r="M165" s="55"/>
      <c r="N165" s="55"/>
      <c r="O165" s="55"/>
      <c r="P165" s="55"/>
      <c r="Q165" s="55"/>
    </row>
    <row r="166" spans="2:17" s="4" customFormat="1" x14ac:dyDescent="0.2">
      <c r="B166" s="107">
        <v>43</v>
      </c>
      <c r="C166" s="12" t="s">
        <v>16</v>
      </c>
      <c r="D166" s="11" t="s">
        <v>27</v>
      </c>
      <c r="E166" s="11" t="s">
        <v>10</v>
      </c>
      <c r="F166" s="11" t="s">
        <v>28</v>
      </c>
      <c r="G166" s="13">
        <v>110720</v>
      </c>
      <c r="H166" s="23">
        <v>60343</v>
      </c>
      <c r="I166" s="15"/>
      <c r="J166" s="94"/>
      <c r="K166" s="55"/>
      <c r="L166" s="55"/>
      <c r="M166" s="55"/>
      <c r="N166" s="55"/>
      <c r="O166" s="55"/>
      <c r="P166" s="55"/>
      <c r="Q166" s="55"/>
    </row>
    <row r="167" spans="2:17" s="4" customFormat="1" x14ac:dyDescent="0.2">
      <c r="B167" s="107">
        <v>44</v>
      </c>
      <c r="C167" s="12" t="s">
        <v>17</v>
      </c>
      <c r="D167" s="11" t="s">
        <v>27</v>
      </c>
      <c r="E167" s="11" t="s">
        <v>10</v>
      </c>
      <c r="F167" s="11" t="s">
        <v>28</v>
      </c>
      <c r="G167" s="13">
        <v>110730</v>
      </c>
      <c r="H167" s="23">
        <v>25455</v>
      </c>
      <c r="I167" s="15"/>
      <c r="J167" s="95"/>
      <c r="K167" s="55"/>
      <c r="L167" s="55"/>
      <c r="M167" s="55"/>
      <c r="N167" s="55"/>
      <c r="O167" s="55"/>
      <c r="P167" s="55"/>
      <c r="Q167" s="55"/>
    </row>
    <row r="168" spans="2:17" s="4" customFormat="1" x14ac:dyDescent="0.2">
      <c r="B168" s="107">
        <v>45</v>
      </c>
      <c r="C168" s="12" t="s">
        <v>18</v>
      </c>
      <c r="D168" s="11" t="s">
        <v>27</v>
      </c>
      <c r="E168" s="11" t="s">
        <v>10</v>
      </c>
      <c r="F168" s="11" t="s">
        <v>28</v>
      </c>
      <c r="G168" s="13">
        <v>110740</v>
      </c>
      <c r="H168" s="23">
        <v>5103</v>
      </c>
      <c r="I168" s="15"/>
      <c r="J168" s="95"/>
      <c r="K168" s="55"/>
      <c r="L168" s="55"/>
      <c r="M168" s="55"/>
      <c r="N168" s="55"/>
      <c r="O168" s="55"/>
      <c r="P168" s="55"/>
      <c r="Q168" s="55"/>
    </row>
    <row r="169" spans="2:17" s="4" customFormat="1" x14ac:dyDescent="0.2">
      <c r="B169" s="107">
        <v>46</v>
      </c>
      <c r="C169" s="12" t="s">
        <v>19</v>
      </c>
      <c r="D169" s="11" t="s">
        <v>27</v>
      </c>
      <c r="E169" s="11" t="s">
        <v>10</v>
      </c>
      <c r="F169" s="11" t="s">
        <v>28</v>
      </c>
      <c r="G169" s="13">
        <v>111050</v>
      </c>
      <c r="H169" s="23">
        <v>17563</v>
      </c>
      <c r="I169" s="15"/>
      <c r="J169" s="95"/>
      <c r="K169" s="55"/>
      <c r="L169" s="55"/>
      <c r="M169" s="55"/>
      <c r="N169" s="55"/>
      <c r="O169" s="55"/>
      <c r="P169" s="55"/>
      <c r="Q169" s="55"/>
    </row>
    <row r="170" spans="2:17" s="4" customFormat="1" ht="26.25" customHeight="1" x14ac:dyDescent="0.2">
      <c r="B170" s="107">
        <v>47</v>
      </c>
      <c r="C170" s="12" t="s">
        <v>21</v>
      </c>
      <c r="D170" s="11" t="s">
        <v>27</v>
      </c>
      <c r="E170" s="11" t="s">
        <v>10</v>
      </c>
      <c r="F170" s="11" t="s">
        <v>28</v>
      </c>
      <c r="G170" s="13">
        <v>240120</v>
      </c>
      <c r="H170" s="23">
        <v>13655</v>
      </c>
      <c r="I170" s="15"/>
      <c r="J170" s="96"/>
      <c r="K170" s="55"/>
      <c r="L170" s="55"/>
      <c r="M170" s="55"/>
      <c r="N170" s="55"/>
      <c r="O170" s="55"/>
      <c r="P170" s="55"/>
      <c r="Q170" s="55"/>
    </row>
    <row r="171" spans="2:17" s="4" customFormat="1" ht="15" customHeight="1" x14ac:dyDescent="0.2">
      <c r="B171" s="107">
        <v>48</v>
      </c>
      <c r="C171" s="12" t="s">
        <v>207</v>
      </c>
      <c r="D171" s="11" t="s">
        <v>27</v>
      </c>
      <c r="E171" s="11" t="s">
        <v>10</v>
      </c>
      <c r="F171" s="11"/>
      <c r="G171" s="13">
        <v>130660</v>
      </c>
      <c r="H171" s="23">
        <v>81943</v>
      </c>
      <c r="I171" s="15"/>
      <c r="J171" s="96"/>
      <c r="K171" s="55"/>
      <c r="L171" s="55"/>
      <c r="M171" s="55"/>
      <c r="N171" s="55"/>
      <c r="O171" s="55"/>
      <c r="P171" s="55"/>
      <c r="Q171" s="55"/>
    </row>
    <row r="172" spans="2:17" s="55" customFormat="1" ht="13.5" customHeight="1" x14ac:dyDescent="0.2">
      <c r="B172" s="107">
        <v>49</v>
      </c>
      <c r="C172" s="12" t="s">
        <v>15</v>
      </c>
      <c r="D172" s="11" t="s">
        <v>27</v>
      </c>
      <c r="E172" s="11" t="s">
        <v>10</v>
      </c>
      <c r="F172" s="11" t="s">
        <v>36</v>
      </c>
      <c r="G172" s="139">
        <v>110360</v>
      </c>
      <c r="H172" s="23">
        <v>1390</v>
      </c>
      <c r="I172" s="15"/>
      <c r="J172" s="96"/>
    </row>
    <row r="173" spans="2:17" s="4" customFormat="1" ht="14.25" customHeight="1" x14ac:dyDescent="0.2">
      <c r="B173" s="107">
        <v>50</v>
      </c>
      <c r="C173" s="12" t="s">
        <v>13</v>
      </c>
      <c r="D173" s="11" t="s">
        <v>27</v>
      </c>
      <c r="E173" s="11" t="s">
        <v>10</v>
      </c>
      <c r="F173" s="11" t="s">
        <v>36</v>
      </c>
      <c r="G173" s="139">
        <v>110600</v>
      </c>
      <c r="H173" s="14">
        <v>5197</v>
      </c>
      <c r="I173" s="37"/>
      <c r="J173" s="96"/>
      <c r="K173" s="55"/>
      <c r="L173" s="55"/>
      <c r="M173" s="55"/>
      <c r="N173" s="55"/>
      <c r="O173" s="55"/>
      <c r="P173" s="55"/>
      <c r="Q173" s="55"/>
    </row>
    <row r="174" spans="2:17" s="4" customFormat="1" ht="18" customHeight="1" x14ac:dyDescent="0.2">
      <c r="B174" s="107">
        <v>51</v>
      </c>
      <c r="C174" s="12" t="s">
        <v>17</v>
      </c>
      <c r="D174" s="11" t="s">
        <v>27</v>
      </c>
      <c r="E174" s="11" t="s">
        <v>10</v>
      </c>
      <c r="F174" s="11" t="s">
        <v>36</v>
      </c>
      <c r="G174" s="139">
        <v>110730</v>
      </c>
      <c r="H174" s="23">
        <v>3503</v>
      </c>
      <c r="I174" s="15"/>
      <c r="J174" s="57"/>
      <c r="K174" s="55"/>
      <c r="L174" s="55"/>
      <c r="M174" s="89"/>
      <c r="N174" s="55"/>
      <c r="O174" s="55"/>
      <c r="P174" s="55"/>
      <c r="Q174" s="55"/>
    </row>
    <row r="175" spans="2:17" s="4" customFormat="1" ht="13.5" customHeight="1" x14ac:dyDescent="0.2">
      <c r="B175" s="107">
        <v>52</v>
      </c>
      <c r="C175" s="135" t="s">
        <v>20</v>
      </c>
      <c r="D175" s="11" t="s">
        <v>27</v>
      </c>
      <c r="E175" s="11" t="s">
        <v>10</v>
      </c>
      <c r="F175" s="11" t="s">
        <v>36</v>
      </c>
      <c r="G175" s="139">
        <v>111070</v>
      </c>
      <c r="H175" s="23">
        <v>9446</v>
      </c>
      <c r="I175" s="15"/>
      <c r="J175" s="89"/>
      <c r="K175" s="55"/>
      <c r="L175" s="55"/>
      <c r="M175" s="55"/>
      <c r="N175" s="55"/>
      <c r="O175" s="55"/>
      <c r="P175" s="55"/>
      <c r="Q175" s="55"/>
    </row>
    <row r="176" spans="2:17" s="4" customFormat="1" ht="18.75" customHeight="1" x14ac:dyDescent="0.2">
      <c r="B176" s="107">
        <v>53</v>
      </c>
      <c r="C176" s="12" t="s">
        <v>14</v>
      </c>
      <c r="D176" s="7" t="s">
        <v>25</v>
      </c>
      <c r="E176" s="11" t="s">
        <v>10</v>
      </c>
      <c r="F176" s="11" t="s">
        <v>26</v>
      </c>
      <c r="G176" s="139">
        <v>110350</v>
      </c>
      <c r="H176" s="23">
        <v>14325</v>
      </c>
      <c r="I176" s="15"/>
      <c r="J176" s="55"/>
      <c r="K176" s="55"/>
      <c r="L176" s="55"/>
      <c r="M176" s="55"/>
      <c r="N176" s="55"/>
      <c r="O176" s="55"/>
      <c r="P176" s="55"/>
      <c r="Q176" s="55"/>
    </row>
    <row r="177" spans="1:17" s="4" customFormat="1" ht="30" x14ac:dyDescent="0.2">
      <c r="B177" s="107">
        <v>54</v>
      </c>
      <c r="C177" s="12" t="s">
        <v>15</v>
      </c>
      <c r="D177" s="11" t="s">
        <v>25</v>
      </c>
      <c r="E177" s="11" t="s">
        <v>10</v>
      </c>
      <c r="F177" s="11" t="s">
        <v>26</v>
      </c>
      <c r="G177" s="139">
        <v>110360</v>
      </c>
      <c r="H177" s="23">
        <v>12544</v>
      </c>
      <c r="I177" s="15"/>
      <c r="J177" s="89"/>
      <c r="K177" s="55"/>
      <c r="L177" s="55"/>
      <c r="M177" s="55"/>
      <c r="N177" s="55"/>
      <c r="O177" s="55"/>
      <c r="P177" s="55"/>
      <c r="Q177" s="55"/>
    </row>
    <row r="178" spans="1:17" s="4" customFormat="1" ht="15" customHeight="1" x14ac:dyDescent="0.2">
      <c r="B178" s="107">
        <v>55</v>
      </c>
      <c r="C178" s="12" t="s">
        <v>13</v>
      </c>
      <c r="D178" s="11" t="s">
        <v>25</v>
      </c>
      <c r="E178" s="11" t="s">
        <v>10</v>
      </c>
      <c r="F178" s="11" t="s">
        <v>26</v>
      </c>
      <c r="G178" s="13">
        <v>110600</v>
      </c>
      <c r="H178" s="36">
        <v>12558</v>
      </c>
      <c r="I178" s="15"/>
      <c r="J178" s="89"/>
      <c r="K178" s="55"/>
      <c r="L178" s="55"/>
      <c r="M178" s="55"/>
      <c r="N178" s="55"/>
      <c r="O178" s="55"/>
      <c r="P178" s="55"/>
      <c r="Q178" s="55"/>
    </row>
    <row r="179" spans="1:17" s="4" customFormat="1" ht="26.25" customHeight="1" x14ac:dyDescent="0.2">
      <c r="B179" s="107">
        <v>56</v>
      </c>
      <c r="C179" s="12" t="s">
        <v>21</v>
      </c>
      <c r="D179" s="11" t="s">
        <v>25</v>
      </c>
      <c r="E179" s="11" t="s">
        <v>10</v>
      </c>
      <c r="F179" s="11" t="s">
        <v>26</v>
      </c>
      <c r="G179" s="139">
        <v>240120</v>
      </c>
      <c r="H179" s="36">
        <v>5000</v>
      </c>
      <c r="I179" s="15"/>
      <c r="J179" s="89"/>
      <c r="K179" s="55"/>
      <c r="L179" s="55"/>
      <c r="M179" s="55"/>
      <c r="N179" s="55"/>
      <c r="O179" s="55"/>
      <c r="P179" s="55"/>
      <c r="Q179" s="55"/>
    </row>
    <row r="180" spans="1:17" s="4" customFormat="1" ht="17.25" customHeight="1" x14ac:dyDescent="0.2">
      <c r="B180" s="140">
        <v>57</v>
      </c>
      <c r="C180" s="141" t="s">
        <v>41</v>
      </c>
      <c r="D180" s="11" t="s">
        <v>37</v>
      </c>
      <c r="E180" s="11" t="s">
        <v>10</v>
      </c>
      <c r="F180" s="11" t="s">
        <v>38</v>
      </c>
      <c r="G180" s="139">
        <v>110330</v>
      </c>
      <c r="H180" s="23">
        <v>3570065</v>
      </c>
      <c r="I180" s="15"/>
      <c r="J180" s="94"/>
      <c r="K180" s="55"/>
      <c r="L180" s="55"/>
      <c r="M180" s="55"/>
      <c r="N180" s="55"/>
      <c r="O180" s="55"/>
      <c r="P180" s="55"/>
      <c r="Q180" s="55"/>
    </row>
    <row r="181" spans="1:17" s="4" customFormat="1" ht="17.25" customHeight="1" x14ac:dyDescent="0.2">
      <c r="B181" s="107">
        <v>58</v>
      </c>
      <c r="C181" s="12" t="s">
        <v>207</v>
      </c>
      <c r="D181" s="11" t="s">
        <v>37</v>
      </c>
      <c r="E181" s="11" t="s">
        <v>10</v>
      </c>
      <c r="F181" s="11" t="s">
        <v>38</v>
      </c>
      <c r="G181" s="13">
        <v>130660</v>
      </c>
      <c r="H181" s="23">
        <v>75000</v>
      </c>
      <c r="I181" s="15"/>
      <c r="J181" s="94"/>
      <c r="K181" s="55"/>
      <c r="L181" s="55"/>
      <c r="M181" s="55"/>
      <c r="N181" s="55"/>
      <c r="O181" s="55"/>
      <c r="P181" s="55"/>
      <c r="Q181" s="55"/>
    </row>
    <row r="182" spans="1:17" s="4" customFormat="1" ht="28.5" customHeight="1" x14ac:dyDescent="0.2">
      <c r="B182" s="107">
        <v>59</v>
      </c>
      <c r="C182" s="12" t="s">
        <v>21</v>
      </c>
      <c r="D182" s="11" t="s">
        <v>37</v>
      </c>
      <c r="E182" s="11" t="s">
        <v>10</v>
      </c>
      <c r="F182" s="11" t="s">
        <v>38</v>
      </c>
      <c r="G182" s="13">
        <v>240120</v>
      </c>
      <c r="H182" s="23">
        <v>4000</v>
      </c>
      <c r="I182" s="15"/>
      <c r="J182" s="88"/>
      <c r="K182" s="55"/>
      <c r="L182" s="55"/>
      <c r="M182" s="55"/>
      <c r="N182" s="55"/>
      <c r="O182" s="55"/>
      <c r="P182" s="55"/>
      <c r="Q182" s="55"/>
    </row>
    <row r="183" spans="1:17" s="1" customFormat="1" ht="18" customHeight="1" x14ac:dyDescent="0.2">
      <c r="A183" s="2"/>
      <c r="B183" s="107"/>
      <c r="C183" s="192" t="s">
        <v>42</v>
      </c>
      <c r="D183" s="193"/>
      <c r="E183" s="193"/>
      <c r="F183" s="193"/>
      <c r="G183" s="194"/>
      <c r="H183" s="19">
        <v>1085276</v>
      </c>
      <c r="I183" s="142"/>
      <c r="J183" s="88"/>
      <c r="K183" s="55"/>
      <c r="L183" s="55"/>
      <c r="M183" s="55"/>
      <c r="N183" s="55"/>
      <c r="O183" s="55"/>
      <c r="P183" s="55"/>
      <c r="Q183" s="55"/>
    </row>
    <row r="184" spans="1:17" s="1" customFormat="1" ht="18" customHeight="1" x14ac:dyDescent="0.2">
      <c r="B184" s="131"/>
      <c r="C184" s="168" t="s">
        <v>78</v>
      </c>
      <c r="D184" s="169"/>
      <c r="E184" s="169"/>
      <c r="F184" s="169"/>
      <c r="G184" s="170"/>
      <c r="H184" s="19">
        <f>SUM(H124:H183)</f>
        <v>16591301</v>
      </c>
      <c r="I184" s="142"/>
      <c r="J184" s="84"/>
      <c r="K184" s="55"/>
      <c r="L184" s="55"/>
      <c r="M184" s="55"/>
      <c r="N184" s="55"/>
      <c r="O184" s="55"/>
      <c r="P184" s="55"/>
      <c r="Q184" s="55"/>
    </row>
    <row r="185" spans="1:17" s="1" customFormat="1" ht="13.5" customHeight="1" x14ac:dyDescent="0.2">
      <c r="B185" s="4"/>
      <c r="C185" s="143"/>
      <c r="D185" s="143" t="s">
        <v>44</v>
      </c>
      <c r="E185" s="143"/>
      <c r="F185" s="143"/>
      <c r="G185" s="4"/>
      <c r="H185" s="18"/>
      <c r="I185" s="4"/>
      <c r="J185" s="84"/>
      <c r="K185" s="55"/>
      <c r="L185" s="55"/>
      <c r="M185" s="55"/>
      <c r="N185" s="55"/>
      <c r="O185" s="55"/>
      <c r="P185" s="55"/>
      <c r="Q185" s="55"/>
    </row>
    <row r="186" spans="1:17" s="1" customFormat="1" ht="93.75" customHeight="1" x14ac:dyDescent="0.2">
      <c r="B186" s="166" t="s">
        <v>0</v>
      </c>
      <c r="C186" s="166" t="s">
        <v>6</v>
      </c>
      <c r="D186" s="166" t="s">
        <v>3</v>
      </c>
      <c r="E186" s="166" t="s">
        <v>4</v>
      </c>
      <c r="F186" s="166" t="s">
        <v>5</v>
      </c>
      <c r="G186" s="166" t="s">
        <v>7</v>
      </c>
      <c r="H186" s="166" t="s">
        <v>1</v>
      </c>
      <c r="I186" s="166" t="s">
        <v>2</v>
      </c>
      <c r="J186" s="84"/>
      <c r="K186" s="55"/>
      <c r="L186" s="55"/>
      <c r="M186" s="55"/>
      <c r="N186" s="55"/>
      <c r="O186" s="55"/>
      <c r="P186" s="55"/>
      <c r="Q186" s="55"/>
    </row>
    <row r="187" spans="1:17" s="1" customFormat="1" ht="15" customHeight="1" x14ac:dyDescent="0.2">
      <c r="B187" s="167"/>
      <c r="C187" s="167"/>
      <c r="D187" s="167"/>
      <c r="E187" s="167"/>
      <c r="F187" s="167"/>
      <c r="G187" s="167"/>
      <c r="H187" s="167"/>
      <c r="I187" s="167"/>
      <c r="J187" s="55"/>
      <c r="K187" s="55"/>
      <c r="L187" s="55"/>
      <c r="M187" s="55"/>
      <c r="N187" s="55"/>
      <c r="O187" s="55"/>
      <c r="P187" s="55"/>
      <c r="Q187" s="55"/>
    </row>
    <row r="188" spans="1:17" s="4" customFormat="1" ht="13.5" customHeight="1" x14ac:dyDescent="0.2">
      <c r="B188" s="144" t="s">
        <v>8</v>
      </c>
      <c r="C188" s="122" t="s">
        <v>68</v>
      </c>
      <c r="D188" s="122" t="s">
        <v>69</v>
      </c>
      <c r="E188" s="122" t="s">
        <v>70</v>
      </c>
      <c r="F188" s="122" t="s">
        <v>71</v>
      </c>
      <c r="G188" s="126" t="s">
        <v>72</v>
      </c>
      <c r="H188" s="122" t="s">
        <v>12</v>
      </c>
      <c r="I188" s="122" t="s">
        <v>73</v>
      </c>
      <c r="J188" s="84"/>
      <c r="K188" s="55"/>
      <c r="L188" s="55"/>
      <c r="M188" s="55"/>
      <c r="N188" s="55"/>
      <c r="O188" s="55"/>
      <c r="P188" s="55"/>
      <c r="Q188" s="55"/>
    </row>
    <row r="189" spans="1:17" s="4" customFormat="1" x14ac:dyDescent="0.2">
      <c r="B189" s="107">
        <v>1</v>
      </c>
      <c r="C189" s="12" t="s">
        <v>13</v>
      </c>
      <c r="D189" s="11" t="s">
        <v>27</v>
      </c>
      <c r="E189" s="11" t="s">
        <v>10</v>
      </c>
      <c r="F189" s="11" t="s">
        <v>36</v>
      </c>
      <c r="G189" s="13">
        <v>110600</v>
      </c>
      <c r="H189" s="14">
        <v>5046</v>
      </c>
      <c r="I189" s="15"/>
      <c r="J189" s="55"/>
      <c r="K189" s="55"/>
      <c r="L189" s="55"/>
      <c r="M189" s="55"/>
      <c r="N189" s="55"/>
      <c r="O189" s="55"/>
      <c r="P189" s="55"/>
      <c r="Q189" s="55"/>
    </row>
    <row r="190" spans="1:17" s="4" customFormat="1" x14ac:dyDescent="0.2">
      <c r="B190" s="107">
        <v>2</v>
      </c>
      <c r="C190" s="12" t="s">
        <v>16</v>
      </c>
      <c r="D190" s="11" t="s">
        <v>27</v>
      </c>
      <c r="E190" s="11" t="s">
        <v>10</v>
      </c>
      <c r="F190" s="11" t="s">
        <v>36</v>
      </c>
      <c r="G190" s="13">
        <v>110720</v>
      </c>
      <c r="H190" s="14">
        <v>96119</v>
      </c>
      <c r="I190" s="15"/>
      <c r="J190" s="55"/>
      <c r="K190" s="55"/>
      <c r="L190" s="55"/>
      <c r="M190" s="55"/>
      <c r="N190" s="55"/>
      <c r="O190" s="55"/>
      <c r="P190" s="55"/>
      <c r="Q190" s="55"/>
    </row>
    <row r="191" spans="1:17" s="4" customFormat="1" x14ac:dyDescent="0.2">
      <c r="B191" s="107">
        <v>3</v>
      </c>
      <c r="C191" s="12" t="s">
        <v>17</v>
      </c>
      <c r="D191" s="11" t="s">
        <v>27</v>
      </c>
      <c r="E191" s="11" t="s">
        <v>10</v>
      </c>
      <c r="F191" s="11" t="s">
        <v>36</v>
      </c>
      <c r="G191" s="13">
        <v>110730</v>
      </c>
      <c r="H191" s="14">
        <v>9386</v>
      </c>
      <c r="I191" s="15"/>
      <c r="J191" s="55"/>
      <c r="K191" s="55"/>
      <c r="L191" s="55"/>
      <c r="M191" s="55"/>
      <c r="N191" s="55"/>
      <c r="O191" s="55"/>
      <c r="P191" s="55"/>
      <c r="Q191" s="55"/>
    </row>
    <row r="192" spans="1:17" s="4" customFormat="1" x14ac:dyDescent="0.2">
      <c r="B192" s="107">
        <v>4</v>
      </c>
      <c r="C192" s="12" t="s">
        <v>18</v>
      </c>
      <c r="D192" s="11" t="s">
        <v>27</v>
      </c>
      <c r="E192" s="11" t="s">
        <v>10</v>
      </c>
      <c r="F192" s="11" t="s">
        <v>36</v>
      </c>
      <c r="G192" s="13">
        <v>110740</v>
      </c>
      <c r="H192" s="14">
        <v>3134</v>
      </c>
      <c r="I192" s="15"/>
      <c r="J192" s="55"/>
      <c r="K192" s="55"/>
      <c r="L192" s="55"/>
      <c r="M192" s="55"/>
      <c r="N192" s="55"/>
      <c r="O192" s="55"/>
      <c r="P192" s="55"/>
      <c r="Q192" s="55"/>
    </row>
    <row r="193" spans="2:17" s="4" customFormat="1" x14ac:dyDescent="0.2">
      <c r="B193" s="107">
        <v>5</v>
      </c>
      <c r="C193" s="12" t="s">
        <v>40</v>
      </c>
      <c r="D193" s="11" t="s">
        <v>27</v>
      </c>
      <c r="E193" s="11" t="s">
        <v>10</v>
      </c>
      <c r="F193" s="11" t="s">
        <v>36</v>
      </c>
      <c r="G193" s="13">
        <v>110780</v>
      </c>
      <c r="H193" s="14">
        <v>3131</v>
      </c>
      <c r="I193" s="15"/>
      <c r="J193" s="55"/>
      <c r="K193" s="55"/>
      <c r="L193" s="55"/>
      <c r="M193" s="55"/>
      <c r="N193" s="55"/>
      <c r="O193" s="55"/>
      <c r="P193" s="55"/>
      <c r="Q193" s="55"/>
    </row>
    <row r="194" spans="2:17" s="4" customFormat="1" ht="30" x14ac:dyDescent="0.2">
      <c r="B194" s="107">
        <v>6</v>
      </c>
      <c r="C194" s="12" t="s">
        <v>21</v>
      </c>
      <c r="D194" s="11" t="s">
        <v>27</v>
      </c>
      <c r="E194" s="11" t="s">
        <v>10</v>
      </c>
      <c r="F194" s="11" t="s">
        <v>36</v>
      </c>
      <c r="G194" s="13">
        <v>240120</v>
      </c>
      <c r="H194" s="14">
        <v>5000</v>
      </c>
      <c r="I194" s="15"/>
      <c r="J194" s="55"/>
      <c r="K194" s="55"/>
      <c r="L194" s="55"/>
      <c r="M194" s="55"/>
      <c r="N194" s="55"/>
      <c r="O194" s="55"/>
      <c r="P194" s="55"/>
      <c r="Q194" s="55"/>
    </row>
    <row r="195" spans="2:17" s="4" customFormat="1" ht="13.5" customHeight="1" x14ac:dyDescent="0.2">
      <c r="B195" s="107">
        <v>7</v>
      </c>
      <c r="C195" s="145" t="s">
        <v>115</v>
      </c>
      <c r="D195" s="11" t="s">
        <v>27</v>
      </c>
      <c r="E195" s="11" t="s">
        <v>10</v>
      </c>
      <c r="F195" s="11" t="s">
        <v>36</v>
      </c>
      <c r="G195" s="13">
        <v>240330</v>
      </c>
      <c r="H195" s="14">
        <v>612000</v>
      </c>
      <c r="I195" s="15"/>
      <c r="J195" s="55"/>
      <c r="K195" s="55"/>
      <c r="L195" s="55"/>
      <c r="M195" s="55"/>
      <c r="N195" s="55"/>
      <c r="O195" s="55"/>
      <c r="P195" s="55"/>
      <c r="Q195" s="55"/>
    </row>
    <row r="196" spans="2:17" s="4" customFormat="1" x14ac:dyDescent="0.2">
      <c r="B196" s="107">
        <v>8</v>
      </c>
      <c r="C196" s="12" t="s">
        <v>13</v>
      </c>
      <c r="D196" s="11" t="s">
        <v>48</v>
      </c>
      <c r="E196" s="11" t="s">
        <v>10</v>
      </c>
      <c r="F196" s="11" t="s">
        <v>49</v>
      </c>
      <c r="G196" s="13">
        <v>110600</v>
      </c>
      <c r="H196" s="14">
        <v>22722</v>
      </c>
      <c r="I196" s="15"/>
      <c r="J196" s="55"/>
      <c r="K196" s="55"/>
      <c r="L196" s="55"/>
      <c r="M196" s="55"/>
      <c r="N196" s="55"/>
      <c r="O196" s="55"/>
      <c r="P196" s="55"/>
      <c r="Q196" s="55"/>
    </row>
    <row r="197" spans="2:17" s="4" customFormat="1" x14ac:dyDescent="0.2">
      <c r="B197" s="107">
        <v>9</v>
      </c>
      <c r="C197" s="12" t="s">
        <v>16</v>
      </c>
      <c r="D197" s="11" t="s">
        <v>48</v>
      </c>
      <c r="E197" s="11" t="s">
        <v>10</v>
      </c>
      <c r="F197" s="11" t="s">
        <v>49</v>
      </c>
      <c r="G197" s="13">
        <v>110720</v>
      </c>
      <c r="H197" s="14">
        <v>36776</v>
      </c>
      <c r="I197" s="15"/>
      <c r="J197" s="55"/>
      <c r="K197" s="55"/>
      <c r="L197" s="55"/>
      <c r="M197" s="55"/>
      <c r="N197" s="55"/>
      <c r="O197" s="55"/>
      <c r="P197" s="55"/>
      <c r="Q197" s="55"/>
    </row>
    <row r="198" spans="2:17" s="4" customFormat="1" x14ac:dyDescent="0.2">
      <c r="B198" s="107">
        <v>10</v>
      </c>
      <c r="C198" s="12" t="s">
        <v>17</v>
      </c>
      <c r="D198" s="11" t="s">
        <v>48</v>
      </c>
      <c r="E198" s="11" t="s">
        <v>10</v>
      </c>
      <c r="F198" s="11" t="s">
        <v>49</v>
      </c>
      <c r="G198" s="13">
        <v>110730</v>
      </c>
      <c r="H198" s="14">
        <v>7350</v>
      </c>
      <c r="I198" s="15"/>
      <c r="J198" s="55"/>
      <c r="K198" s="55"/>
      <c r="L198" s="55"/>
      <c r="M198" s="55"/>
      <c r="N198" s="55"/>
      <c r="O198" s="55"/>
      <c r="P198" s="55"/>
      <c r="Q198" s="55"/>
    </row>
    <row r="199" spans="2:17" s="4" customFormat="1" x14ac:dyDescent="0.2">
      <c r="B199" s="107">
        <v>11</v>
      </c>
      <c r="C199" s="12" t="s">
        <v>18</v>
      </c>
      <c r="D199" s="11" t="s">
        <v>48</v>
      </c>
      <c r="E199" s="11" t="s">
        <v>10</v>
      </c>
      <c r="F199" s="11" t="s">
        <v>50</v>
      </c>
      <c r="G199" s="13">
        <v>110740</v>
      </c>
      <c r="H199" s="14">
        <v>1481</v>
      </c>
      <c r="I199" s="15"/>
      <c r="J199" s="55"/>
      <c r="K199" s="55"/>
      <c r="L199" s="55"/>
      <c r="M199" s="55"/>
      <c r="N199" s="55"/>
      <c r="O199" s="55"/>
      <c r="P199" s="55"/>
      <c r="Q199" s="55"/>
    </row>
    <row r="200" spans="2:17" s="4" customFormat="1" x14ac:dyDescent="0.2">
      <c r="B200" s="107">
        <v>12</v>
      </c>
      <c r="C200" s="12" t="s">
        <v>19</v>
      </c>
      <c r="D200" s="11" t="s">
        <v>48</v>
      </c>
      <c r="E200" s="11" t="s">
        <v>10</v>
      </c>
      <c r="F200" s="11" t="s">
        <v>50</v>
      </c>
      <c r="G200" s="13">
        <v>111050</v>
      </c>
      <c r="H200" s="14">
        <v>26813</v>
      </c>
      <c r="I200" s="15"/>
      <c r="J200" s="55"/>
      <c r="K200" s="55"/>
      <c r="L200" s="55"/>
      <c r="M200" s="55"/>
      <c r="N200" s="55"/>
      <c r="O200" s="55"/>
      <c r="P200" s="55"/>
      <c r="Q200" s="55"/>
    </row>
    <row r="201" spans="2:17" s="4" customFormat="1" ht="30" x14ac:dyDescent="0.2">
      <c r="B201" s="107">
        <v>13</v>
      </c>
      <c r="C201" s="12" t="s">
        <v>21</v>
      </c>
      <c r="D201" s="11" t="s">
        <v>48</v>
      </c>
      <c r="E201" s="11" t="s">
        <v>10</v>
      </c>
      <c r="F201" s="11" t="s">
        <v>50</v>
      </c>
      <c r="G201" s="13">
        <v>240120</v>
      </c>
      <c r="H201" s="14">
        <v>10000</v>
      </c>
      <c r="I201" s="15"/>
      <c r="J201" s="55"/>
      <c r="K201" s="55"/>
      <c r="L201" s="55"/>
      <c r="M201" s="55"/>
      <c r="N201" s="55"/>
      <c r="O201" s="55"/>
      <c r="P201" s="55"/>
      <c r="Q201" s="55"/>
    </row>
    <row r="202" spans="2:17" s="4" customFormat="1" ht="17.25" customHeight="1" x14ac:dyDescent="0.2">
      <c r="B202" s="107">
        <v>14</v>
      </c>
      <c r="C202" s="145" t="s">
        <v>115</v>
      </c>
      <c r="D202" s="11" t="s">
        <v>48</v>
      </c>
      <c r="E202" s="11" t="s">
        <v>10</v>
      </c>
      <c r="F202" s="11" t="s">
        <v>50</v>
      </c>
      <c r="G202" s="13">
        <v>240330</v>
      </c>
      <c r="H202" s="14">
        <v>305000</v>
      </c>
      <c r="I202" s="15"/>
      <c r="J202" s="55"/>
      <c r="K202" s="55"/>
      <c r="L202" s="55"/>
      <c r="M202" s="55"/>
      <c r="N202" s="55"/>
      <c r="O202" s="55"/>
      <c r="P202" s="55"/>
      <c r="Q202" s="55"/>
    </row>
    <row r="203" spans="2:17" s="4" customFormat="1" ht="15" customHeight="1" x14ac:dyDescent="0.2">
      <c r="B203" s="107">
        <v>15</v>
      </c>
      <c r="C203" s="12" t="s">
        <v>13</v>
      </c>
      <c r="D203" s="11" t="s">
        <v>48</v>
      </c>
      <c r="E203" s="11" t="s">
        <v>10</v>
      </c>
      <c r="F203" s="11" t="s">
        <v>51</v>
      </c>
      <c r="G203" s="13">
        <v>110600</v>
      </c>
      <c r="H203" s="14">
        <v>712</v>
      </c>
      <c r="I203" s="15"/>
      <c r="J203" s="55"/>
      <c r="K203" s="55"/>
      <c r="L203" s="55"/>
      <c r="M203" s="55"/>
      <c r="N203" s="55"/>
      <c r="O203" s="55"/>
      <c r="P203" s="55"/>
      <c r="Q203" s="55"/>
    </row>
    <row r="204" spans="2:17" s="4" customFormat="1" ht="16.5" customHeight="1" x14ac:dyDescent="0.2">
      <c r="B204" s="107">
        <v>16</v>
      </c>
      <c r="C204" s="12" t="s">
        <v>13</v>
      </c>
      <c r="D204" s="11" t="s">
        <v>48</v>
      </c>
      <c r="E204" s="11" t="s">
        <v>10</v>
      </c>
      <c r="F204" s="11" t="s">
        <v>52</v>
      </c>
      <c r="G204" s="13">
        <v>110600</v>
      </c>
      <c r="H204" s="14">
        <v>26553</v>
      </c>
      <c r="I204" s="15"/>
      <c r="J204" s="55"/>
      <c r="K204" s="55"/>
      <c r="L204" s="55"/>
      <c r="M204" s="55"/>
      <c r="N204" s="55"/>
      <c r="O204" s="55"/>
      <c r="P204" s="55"/>
      <c r="Q204" s="55"/>
    </row>
    <row r="205" spans="2:17" s="4" customFormat="1" ht="16.5" customHeight="1" x14ac:dyDescent="0.2">
      <c r="B205" s="107">
        <v>17</v>
      </c>
      <c r="C205" s="146" t="s">
        <v>16</v>
      </c>
      <c r="D205" s="11" t="s">
        <v>48</v>
      </c>
      <c r="E205" s="11" t="s">
        <v>10</v>
      </c>
      <c r="F205" s="11" t="s">
        <v>52</v>
      </c>
      <c r="G205" s="13">
        <v>110720</v>
      </c>
      <c r="H205" s="14">
        <v>242562</v>
      </c>
      <c r="I205" s="15"/>
      <c r="J205" s="55"/>
      <c r="K205" s="55"/>
      <c r="L205" s="55"/>
      <c r="M205" s="55"/>
      <c r="N205" s="55"/>
      <c r="O205" s="55"/>
      <c r="P205" s="55"/>
      <c r="Q205" s="55"/>
    </row>
    <row r="206" spans="2:17" s="4" customFormat="1" ht="13.5" customHeight="1" x14ac:dyDescent="0.2">
      <c r="B206" s="107">
        <v>18</v>
      </c>
      <c r="C206" s="146" t="s">
        <v>17</v>
      </c>
      <c r="D206" s="11" t="s">
        <v>48</v>
      </c>
      <c r="E206" s="11" t="s">
        <v>10</v>
      </c>
      <c r="F206" s="11" t="s">
        <v>52</v>
      </c>
      <c r="G206" s="13">
        <v>110730</v>
      </c>
      <c r="H206" s="14">
        <v>64399</v>
      </c>
      <c r="I206" s="15"/>
      <c r="J206" s="55"/>
      <c r="K206" s="55"/>
      <c r="L206" s="55"/>
      <c r="M206" s="55"/>
      <c r="N206" s="55"/>
      <c r="O206" s="55"/>
      <c r="P206" s="55"/>
      <c r="Q206" s="55"/>
    </row>
    <row r="207" spans="2:17" s="4" customFormat="1" ht="13.5" customHeight="1" x14ac:dyDescent="0.2">
      <c r="B207" s="107">
        <v>19</v>
      </c>
      <c r="C207" s="12" t="s">
        <v>18</v>
      </c>
      <c r="D207" s="11" t="s">
        <v>48</v>
      </c>
      <c r="E207" s="11" t="s">
        <v>10</v>
      </c>
      <c r="F207" s="11" t="s">
        <v>52</v>
      </c>
      <c r="G207" s="13">
        <v>110740</v>
      </c>
      <c r="H207" s="14">
        <v>7260</v>
      </c>
      <c r="I207" s="15"/>
      <c r="J207" s="55"/>
      <c r="K207" s="55"/>
      <c r="L207" s="55"/>
      <c r="M207" s="55"/>
      <c r="N207" s="55"/>
      <c r="O207" s="55"/>
      <c r="P207" s="55"/>
      <c r="Q207" s="55"/>
    </row>
    <row r="208" spans="2:17" s="4" customFormat="1" ht="14.25" customHeight="1" x14ac:dyDescent="0.2">
      <c r="B208" s="107">
        <v>20</v>
      </c>
      <c r="C208" s="12" t="s">
        <v>40</v>
      </c>
      <c r="D208" s="11" t="s">
        <v>48</v>
      </c>
      <c r="E208" s="11" t="s">
        <v>10</v>
      </c>
      <c r="F208" s="11" t="s">
        <v>52</v>
      </c>
      <c r="G208" s="13">
        <v>110780</v>
      </c>
      <c r="H208" s="14">
        <v>54886</v>
      </c>
      <c r="I208" s="15"/>
      <c r="J208" s="55"/>
      <c r="K208" s="55"/>
      <c r="L208" s="55"/>
      <c r="M208" s="55"/>
      <c r="N208" s="55"/>
      <c r="O208" s="55"/>
      <c r="P208" s="55"/>
      <c r="Q208" s="55"/>
    </row>
    <row r="209" spans="2:17" s="4" customFormat="1" ht="16.5" customHeight="1" x14ac:dyDescent="0.2">
      <c r="B209" s="107">
        <v>21</v>
      </c>
      <c r="C209" s="12" t="s">
        <v>19</v>
      </c>
      <c r="D209" s="11" t="s">
        <v>48</v>
      </c>
      <c r="E209" s="11" t="s">
        <v>10</v>
      </c>
      <c r="F209" s="11" t="s">
        <v>52</v>
      </c>
      <c r="G209" s="13">
        <v>111050</v>
      </c>
      <c r="H209" s="14">
        <v>14400</v>
      </c>
      <c r="I209" s="15"/>
      <c r="J209" s="55"/>
      <c r="K209" s="55"/>
      <c r="L209" s="55"/>
      <c r="M209" s="55"/>
      <c r="N209" s="55"/>
      <c r="O209" s="55"/>
      <c r="P209" s="55"/>
      <c r="Q209" s="55"/>
    </row>
    <row r="210" spans="2:17" s="4" customFormat="1" ht="30" customHeight="1" x14ac:dyDescent="0.2">
      <c r="B210" s="107">
        <v>22</v>
      </c>
      <c r="C210" s="135" t="s">
        <v>20</v>
      </c>
      <c r="D210" s="11" t="s">
        <v>48</v>
      </c>
      <c r="E210" s="11" t="s">
        <v>10</v>
      </c>
      <c r="F210" s="11" t="s">
        <v>52</v>
      </c>
      <c r="G210" s="13">
        <v>111070</v>
      </c>
      <c r="H210" s="14">
        <v>19914</v>
      </c>
      <c r="I210" s="15"/>
      <c r="J210" s="55"/>
      <c r="K210" s="55"/>
      <c r="L210" s="55"/>
      <c r="M210" s="55"/>
      <c r="N210" s="55"/>
      <c r="O210" s="55"/>
      <c r="P210" s="55"/>
      <c r="Q210" s="55"/>
    </row>
    <row r="211" spans="2:17" s="4" customFormat="1" ht="29.25" customHeight="1" x14ac:dyDescent="0.2">
      <c r="B211" s="107">
        <v>23</v>
      </c>
      <c r="C211" s="12" t="s">
        <v>91</v>
      </c>
      <c r="D211" s="11" t="s">
        <v>48</v>
      </c>
      <c r="E211" s="11" t="s">
        <v>10</v>
      </c>
      <c r="F211" s="11" t="s">
        <v>52</v>
      </c>
      <c r="G211" s="13">
        <v>240120</v>
      </c>
      <c r="H211" s="14">
        <v>27075</v>
      </c>
      <c r="I211" s="128"/>
      <c r="J211" s="55"/>
      <c r="K211" s="55"/>
      <c r="L211" s="55"/>
      <c r="M211" s="55"/>
      <c r="N211" s="55"/>
      <c r="O211" s="55"/>
      <c r="P211" s="55"/>
      <c r="Q211" s="55"/>
    </row>
    <row r="212" spans="2:17" s="4" customFormat="1" ht="18" customHeight="1" x14ac:dyDescent="0.2">
      <c r="B212" s="107">
        <v>24</v>
      </c>
      <c r="C212" s="12" t="s">
        <v>14</v>
      </c>
      <c r="D212" s="11" t="s">
        <v>46</v>
      </c>
      <c r="E212" s="11" t="s">
        <v>10</v>
      </c>
      <c r="F212" s="11" t="s">
        <v>47</v>
      </c>
      <c r="G212" s="138" t="s">
        <v>90</v>
      </c>
      <c r="H212" s="14">
        <v>35800</v>
      </c>
      <c r="I212" s="15"/>
      <c r="J212" s="55"/>
      <c r="K212" s="55"/>
      <c r="L212" s="55"/>
      <c r="M212" s="55"/>
      <c r="N212" s="55"/>
      <c r="O212" s="55"/>
      <c r="P212" s="55"/>
      <c r="Q212" s="55"/>
    </row>
    <row r="213" spans="2:17" s="4" customFormat="1" ht="16.5" customHeight="1" x14ac:dyDescent="0.2">
      <c r="B213" s="107">
        <v>25</v>
      </c>
      <c r="C213" s="12" t="s">
        <v>13</v>
      </c>
      <c r="D213" s="11" t="s">
        <v>46</v>
      </c>
      <c r="E213" s="11" t="s">
        <v>10</v>
      </c>
      <c r="F213" s="11" t="s">
        <v>47</v>
      </c>
      <c r="G213" s="13">
        <v>110600</v>
      </c>
      <c r="H213" s="14">
        <v>2404</v>
      </c>
      <c r="I213" s="15"/>
      <c r="J213" s="55"/>
      <c r="K213" s="55"/>
      <c r="L213" s="55"/>
      <c r="M213" s="55"/>
      <c r="N213" s="55"/>
      <c r="O213" s="55"/>
      <c r="P213" s="55"/>
      <c r="Q213" s="55"/>
    </row>
    <row r="214" spans="2:17" s="4" customFormat="1" ht="17.25" customHeight="1" x14ac:dyDescent="0.2">
      <c r="B214" s="107">
        <v>26</v>
      </c>
      <c r="C214" s="12" t="s">
        <v>13</v>
      </c>
      <c r="D214" s="11" t="s">
        <v>45</v>
      </c>
      <c r="E214" s="11" t="s">
        <v>10</v>
      </c>
      <c r="F214" s="11" t="s">
        <v>26</v>
      </c>
      <c r="G214" s="13">
        <v>110600</v>
      </c>
      <c r="H214" s="16">
        <v>1526</v>
      </c>
      <c r="I214" s="15"/>
      <c r="J214" s="55"/>
      <c r="K214" s="55"/>
      <c r="L214" s="55"/>
      <c r="M214" s="55"/>
      <c r="N214" s="55"/>
      <c r="O214" s="55"/>
      <c r="P214" s="55"/>
      <c r="Q214" s="55"/>
    </row>
    <row r="215" spans="2:17" s="4" customFormat="1" ht="17.25" customHeight="1" x14ac:dyDescent="0.2">
      <c r="B215" s="107">
        <v>27</v>
      </c>
      <c r="C215" s="12" t="s">
        <v>14</v>
      </c>
      <c r="D215" s="11" t="s">
        <v>37</v>
      </c>
      <c r="E215" s="11" t="s">
        <v>10</v>
      </c>
      <c r="F215" s="11" t="s">
        <v>53</v>
      </c>
      <c r="G215" s="13">
        <v>110350</v>
      </c>
      <c r="H215" s="16">
        <v>6000</v>
      </c>
      <c r="I215" s="15"/>
      <c r="J215" s="55"/>
      <c r="K215" s="55"/>
      <c r="L215" s="55"/>
      <c r="M215" s="55"/>
      <c r="N215" s="55"/>
      <c r="O215" s="55"/>
      <c r="P215" s="55"/>
      <c r="Q215" s="55"/>
    </row>
    <row r="216" spans="2:17" s="4" customFormat="1" ht="18.75" customHeight="1" x14ac:dyDescent="0.2">
      <c r="B216" s="107">
        <v>28</v>
      </c>
      <c r="C216" s="12" t="s">
        <v>13</v>
      </c>
      <c r="D216" s="11" t="s">
        <v>37</v>
      </c>
      <c r="E216" s="11" t="s">
        <v>10</v>
      </c>
      <c r="F216" s="11" t="s">
        <v>53</v>
      </c>
      <c r="G216" s="13">
        <v>110600</v>
      </c>
      <c r="H216" s="14">
        <v>5000</v>
      </c>
      <c r="I216" s="15"/>
      <c r="J216" s="55"/>
      <c r="K216" s="55"/>
      <c r="L216" s="55"/>
      <c r="M216" s="55"/>
      <c r="N216" s="55"/>
      <c r="O216" s="55"/>
      <c r="P216" s="55"/>
      <c r="Q216" s="55"/>
    </row>
    <row r="217" spans="2:17" s="4" customFormat="1" ht="30" x14ac:dyDescent="0.2">
      <c r="B217" s="107">
        <v>29</v>
      </c>
      <c r="C217" s="135" t="s">
        <v>20</v>
      </c>
      <c r="D217" s="11" t="s">
        <v>37</v>
      </c>
      <c r="E217" s="11" t="s">
        <v>10</v>
      </c>
      <c r="F217" s="11" t="s">
        <v>53</v>
      </c>
      <c r="G217" s="13">
        <v>111070</v>
      </c>
      <c r="H217" s="14">
        <v>15150</v>
      </c>
      <c r="I217" s="15"/>
      <c r="J217" s="55"/>
      <c r="K217" s="55"/>
      <c r="L217" s="55"/>
      <c r="M217" s="55"/>
      <c r="N217" s="55"/>
      <c r="O217" s="55"/>
      <c r="P217" s="55"/>
      <c r="Q217" s="55"/>
    </row>
    <row r="218" spans="2:17" s="4" customFormat="1" ht="30" x14ac:dyDescent="0.2">
      <c r="B218" s="107">
        <v>30</v>
      </c>
      <c r="C218" s="12" t="s">
        <v>91</v>
      </c>
      <c r="D218" s="11" t="s">
        <v>37</v>
      </c>
      <c r="E218" s="11" t="s">
        <v>10</v>
      </c>
      <c r="F218" s="11" t="s">
        <v>53</v>
      </c>
      <c r="G218" s="13">
        <v>240120</v>
      </c>
      <c r="H218" s="14">
        <v>3500</v>
      </c>
      <c r="I218" s="15"/>
      <c r="J218" s="55"/>
      <c r="K218" s="55"/>
      <c r="L218" s="55"/>
      <c r="M218" s="55"/>
      <c r="N218" s="55"/>
      <c r="O218" s="55"/>
      <c r="P218" s="55"/>
      <c r="Q218" s="55"/>
    </row>
    <row r="219" spans="2:17" s="4" customFormat="1" ht="28.5" customHeight="1" x14ac:dyDescent="0.2">
      <c r="B219" s="107">
        <v>31</v>
      </c>
      <c r="C219" s="12" t="s">
        <v>15</v>
      </c>
      <c r="D219" s="11" t="s">
        <v>37</v>
      </c>
      <c r="E219" s="11" t="s">
        <v>10</v>
      </c>
      <c r="F219" s="11" t="s">
        <v>53</v>
      </c>
      <c r="G219" s="13">
        <v>110360</v>
      </c>
      <c r="H219" s="14">
        <v>43400</v>
      </c>
      <c r="I219" s="15"/>
      <c r="J219" s="55"/>
      <c r="K219" s="55"/>
      <c r="L219" s="55"/>
      <c r="M219" s="55"/>
      <c r="N219" s="55"/>
      <c r="O219" s="55"/>
      <c r="P219" s="55"/>
      <c r="Q219" s="55"/>
    </row>
    <row r="220" spans="2:17" s="1" customFormat="1" ht="20.25" customHeight="1" x14ac:dyDescent="0.2">
      <c r="B220" s="107">
        <v>32</v>
      </c>
      <c r="C220" s="71" t="s">
        <v>54</v>
      </c>
      <c r="D220" s="7" t="s">
        <v>80</v>
      </c>
      <c r="E220" s="7" t="s">
        <v>10</v>
      </c>
      <c r="F220" s="7" t="s">
        <v>94</v>
      </c>
      <c r="G220" s="7" t="s">
        <v>95</v>
      </c>
      <c r="H220" s="147">
        <v>2150000</v>
      </c>
      <c r="I220" s="128"/>
      <c r="J220" s="55"/>
      <c r="K220" s="55"/>
      <c r="L220" s="55"/>
      <c r="M220" s="55"/>
      <c r="N220" s="55"/>
      <c r="O220" s="55"/>
      <c r="P220" s="55"/>
      <c r="Q220" s="55"/>
    </row>
    <row r="221" spans="2:17" s="1" customFormat="1" ht="18.75" customHeight="1" x14ac:dyDescent="0.2">
      <c r="B221" s="107"/>
      <c r="C221" s="168" t="s">
        <v>42</v>
      </c>
      <c r="D221" s="169"/>
      <c r="E221" s="169"/>
      <c r="F221" s="169"/>
      <c r="G221" s="170"/>
      <c r="H221" s="19">
        <v>428620</v>
      </c>
      <c r="I221" s="142"/>
      <c r="J221" s="55"/>
      <c r="K221" s="55"/>
      <c r="L221" s="55"/>
      <c r="M221" s="55"/>
      <c r="N221" s="55"/>
      <c r="O221" s="55"/>
      <c r="P221" s="55"/>
      <c r="Q221" s="55"/>
    </row>
    <row r="222" spans="2:17" s="1" customFormat="1" ht="19.5" customHeight="1" x14ac:dyDescent="0.2">
      <c r="B222" s="131"/>
      <c r="C222" s="168" t="s">
        <v>78</v>
      </c>
      <c r="D222" s="169"/>
      <c r="E222" s="169"/>
      <c r="F222" s="169"/>
      <c r="G222" s="170"/>
      <c r="H222" s="19">
        <f>SUM(H189:H221)</f>
        <v>4293119</v>
      </c>
      <c r="I222" s="142"/>
      <c r="J222" s="84"/>
      <c r="K222" s="55"/>
      <c r="L222" s="55"/>
      <c r="M222" s="55"/>
      <c r="N222" s="55"/>
      <c r="O222" s="55"/>
      <c r="P222" s="55"/>
      <c r="Q222" s="55"/>
    </row>
    <row r="223" spans="2:17" s="1" customFormat="1" ht="12" customHeight="1" x14ac:dyDescent="0.25">
      <c r="B223" s="4"/>
      <c r="C223" s="148"/>
      <c r="D223" s="143" t="s">
        <v>55</v>
      </c>
      <c r="E223" s="148"/>
      <c r="F223" s="148"/>
      <c r="G223" s="4"/>
      <c r="H223" s="18"/>
      <c r="I223" s="4"/>
      <c r="J223" s="84"/>
      <c r="K223" s="55"/>
      <c r="L223" s="55"/>
      <c r="M223" s="55"/>
      <c r="N223" s="55"/>
      <c r="O223" s="55"/>
      <c r="P223" s="55"/>
      <c r="Q223" s="55"/>
    </row>
    <row r="224" spans="2:17" s="1" customFormat="1" ht="82.5" customHeight="1" x14ac:dyDescent="0.2">
      <c r="B224" s="166" t="s">
        <v>0</v>
      </c>
      <c r="C224" s="166" t="s">
        <v>6</v>
      </c>
      <c r="D224" s="166" t="s">
        <v>3</v>
      </c>
      <c r="E224" s="166" t="s">
        <v>4</v>
      </c>
      <c r="F224" s="166" t="s">
        <v>5</v>
      </c>
      <c r="G224" s="166" t="s">
        <v>7</v>
      </c>
      <c r="H224" s="166" t="s">
        <v>1</v>
      </c>
      <c r="I224" s="166" t="s">
        <v>2</v>
      </c>
      <c r="J224" s="86"/>
      <c r="K224" s="55"/>
      <c r="L224" s="55"/>
      <c r="M224" s="55"/>
      <c r="N224" s="55"/>
      <c r="O224" s="55"/>
      <c r="P224" s="55"/>
      <c r="Q224" s="55"/>
    </row>
    <row r="225" spans="2:17" s="4" customFormat="1" ht="19.5" customHeight="1" x14ac:dyDescent="0.2">
      <c r="B225" s="167"/>
      <c r="C225" s="167"/>
      <c r="D225" s="167"/>
      <c r="E225" s="167"/>
      <c r="F225" s="167"/>
      <c r="G225" s="167"/>
      <c r="H225" s="173"/>
      <c r="I225" s="173"/>
      <c r="J225" s="55"/>
      <c r="K225" s="55"/>
      <c r="L225" s="55"/>
      <c r="M225" s="55"/>
      <c r="N225" s="55"/>
      <c r="O225" s="55"/>
      <c r="P225" s="55"/>
      <c r="Q225" s="55"/>
    </row>
    <row r="226" spans="2:17" s="4" customFormat="1" ht="14.25" customHeight="1" x14ac:dyDescent="0.2">
      <c r="B226" s="122" t="s">
        <v>8</v>
      </c>
      <c r="C226" s="122" t="s">
        <v>68</v>
      </c>
      <c r="D226" s="122" t="s">
        <v>69</v>
      </c>
      <c r="E226" s="122" t="s">
        <v>70</v>
      </c>
      <c r="F226" s="122" t="s">
        <v>71</v>
      </c>
      <c r="G226" s="126" t="s">
        <v>72</v>
      </c>
      <c r="H226" s="122" t="s">
        <v>12</v>
      </c>
      <c r="I226" s="122" t="s">
        <v>73</v>
      </c>
      <c r="J226" s="86"/>
      <c r="K226" s="55"/>
      <c r="L226" s="55"/>
      <c r="M226" s="55"/>
      <c r="N226" s="55"/>
      <c r="O226" s="55"/>
      <c r="P226" s="55"/>
      <c r="Q226" s="55"/>
    </row>
    <row r="227" spans="2:17" s="4" customFormat="1" ht="14.25" customHeight="1" x14ac:dyDescent="0.2">
      <c r="B227" s="7" t="s">
        <v>8</v>
      </c>
      <c r="C227" s="12" t="s">
        <v>13</v>
      </c>
      <c r="D227" s="11" t="s">
        <v>27</v>
      </c>
      <c r="E227" s="11" t="s">
        <v>23</v>
      </c>
      <c r="F227" s="11" t="s">
        <v>36</v>
      </c>
      <c r="G227" s="7" t="s">
        <v>82</v>
      </c>
      <c r="H227" s="147">
        <v>1167</v>
      </c>
      <c r="I227" s="7"/>
      <c r="J227" s="55"/>
      <c r="K227" s="55"/>
      <c r="L227" s="55"/>
      <c r="M227" s="55"/>
      <c r="N227" s="55"/>
      <c r="O227" s="55"/>
      <c r="P227" s="55"/>
      <c r="Q227" s="55"/>
    </row>
    <row r="228" spans="2:17" s="4" customFormat="1" x14ac:dyDescent="0.2">
      <c r="B228" s="7" t="s">
        <v>68</v>
      </c>
      <c r="C228" s="12" t="s">
        <v>199</v>
      </c>
      <c r="D228" s="11" t="s">
        <v>27</v>
      </c>
      <c r="E228" s="11" t="s">
        <v>23</v>
      </c>
      <c r="F228" s="11" t="s">
        <v>36</v>
      </c>
      <c r="G228" s="7" t="s">
        <v>198</v>
      </c>
      <c r="H228" s="147">
        <v>131133</v>
      </c>
      <c r="I228" s="7"/>
      <c r="J228" s="55"/>
      <c r="K228" s="55"/>
      <c r="L228" s="55"/>
      <c r="M228" s="55"/>
      <c r="N228" s="55"/>
      <c r="O228" s="55"/>
      <c r="P228" s="55"/>
      <c r="Q228" s="55"/>
    </row>
    <row r="229" spans="2:17" s="4" customFormat="1" x14ac:dyDescent="0.2">
      <c r="B229" s="7" t="s">
        <v>69</v>
      </c>
      <c r="C229" s="146" t="s">
        <v>16</v>
      </c>
      <c r="D229" s="11" t="s">
        <v>27</v>
      </c>
      <c r="E229" s="11" t="s">
        <v>23</v>
      </c>
      <c r="F229" s="11" t="s">
        <v>36</v>
      </c>
      <c r="G229" s="13">
        <v>110720</v>
      </c>
      <c r="H229" s="14">
        <v>6936</v>
      </c>
      <c r="I229" s="15"/>
      <c r="J229" s="55"/>
      <c r="K229" s="55"/>
      <c r="L229" s="55"/>
      <c r="M229" s="55"/>
      <c r="N229" s="55"/>
      <c r="O229" s="55"/>
      <c r="P229" s="55"/>
      <c r="Q229" s="55"/>
    </row>
    <row r="230" spans="2:17" s="4" customFormat="1" x14ac:dyDescent="0.2">
      <c r="B230" s="7" t="s">
        <v>70</v>
      </c>
      <c r="C230" s="146" t="s">
        <v>17</v>
      </c>
      <c r="D230" s="11" t="s">
        <v>27</v>
      </c>
      <c r="E230" s="11" t="s">
        <v>23</v>
      </c>
      <c r="F230" s="11" t="s">
        <v>36</v>
      </c>
      <c r="G230" s="13">
        <v>110730</v>
      </c>
      <c r="H230" s="14">
        <v>14770</v>
      </c>
      <c r="I230" s="15"/>
      <c r="J230" s="55"/>
      <c r="K230" s="55"/>
      <c r="L230" s="55"/>
      <c r="M230" s="55"/>
      <c r="N230" s="55"/>
      <c r="O230" s="55"/>
      <c r="P230" s="55"/>
      <c r="Q230" s="55"/>
    </row>
    <row r="231" spans="2:17" s="4" customFormat="1" x14ac:dyDescent="0.2">
      <c r="B231" s="7" t="s">
        <v>71</v>
      </c>
      <c r="C231" s="12" t="s">
        <v>18</v>
      </c>
      <c r="D231" s="11" t="s">
        <v>27</v>
      </c>
      <c r="E231" s="11" t="s">
        <v>23</v>
      </c>
      <c r="F231" s="11" t="s">
        <v>36</v>
      </c>
      <c r="G231" s="13">
        <v>110740</v>
      </c>
      <c r="H231" s="14">
        <v>1894</v>
      </c>
      <c r="I231" s="15"/>
      <c r="J231" s="55"/>
      <c r="K231" s="55"/>
      <c r="L231" s="55"/>
      <c r="M231" s="55"/>
      <c r="N231" s="55"/>
      <c r="O231" s="55"/>
      <c r="P231" s="55"/>
      <c r="Q231" s="55"/>
    </row>
    <row r="232" spans="2:17" s="4" customFormat="1" x14ac:dyDescent="0.2">
      <c r="B232" s="7" t="s">
        <v>72</v>
      </c>
      <c r="C232" s="12" t="s">
        <v>40</v>
      </c>
      <c r="D232" s="11" t="s">
        <v>27</v>
      </c>
      <c r="E232" s="11" t="s">
        <v>23</v>
      </c>
      <c r="F232" s="11" t="s">
        <v>36</v>
      </c>
      <c r="G232" s="13">
        <v>110780</v>
      </c>
      <c r="H232" s="14">
        <v>6403</v>
      </c>
      <c r="I232" s="15"/>
      <c r="J232" s="55"/>
      <c r="K232" s="55"/>
      <c r="L232" s="55"/>
      <c r="M232" s="55"/>
      <c r="N232" s="55"/>
      <c r="O232" s="55"/>
      <c r="P232" s="55"/>
      <c r="Q232" s="55"/>
    </row>
    <row r="233" spans="2:17" s="4" customFormat="1" ht="30" x14ac:dyDescent="0.2">
      <c r="B233" s="7" t="s">
        <v>12</v>
      </c>
      <c r="C233" s="135" t="s">
        <v>20</v>
      </c>
      <c r="D233" s="7" t="s">
        <v>27</v>
      </c>
      <c r="E233" s="7" t="s">
        <v>23</v>
      </c>
      <c r="F233" s="11" t="s">
        <v>36</v>
      </c>
      <c r="G233" s="13">
        <v>111070</v>
      </c>
      <c r="H233" s="14">
        <v>54750</v>
      </c>
      <c r="I233" s="29"/>
      <c r="J233" s="55"/>
      <c r="K233" s="55"/>
      <c r="L233" s="55"/>
      <c r="M233" s="55"/>
      <c r="N233" s="55"/>
      <c r="O233" s="55"/>
      <c r="P233" s="55"/>
      <c r="Q233" s="55"/>
    </row>
    <row r="234" spans="2:17" s="4" customFormat="1" ht="27.75" customHeight="1" x14ac:dyDescent="0.2">
      <c r="B234" s="7" t="s">
        <v>73</v>
      </c>
      <c r="C234" s="12" t="s">
        <v>21</v>
      </c>
      <c r="D234" s="7" t="s">
        <v>27</v>
      </c>
      <c r="E234" s="7" t="s">
        <v>23</v>
      </c>
      <c r="F234" s="11" t="s">
        <v>36</v>
      </c>
      <c r="G234" s="13">
        <v>240120</v>
      </c>
      <c r="H234" s="23">
        <v>79747</v>
      </c>
      <c r="I234" s="29"/>
      <c r="J234" s="55"/>
      <c r="K234" s="55"/>
      <c r="L234" s="55"/>
      <c r="M234" s="55"/>
      <c r="N234" s="55"/>
      <c r="O234" s="55"/>
      <c r="P234" s="55"/>
      <c r="Q234" s="55"/>
    </row>
    <row r="235" spans="2:17" s="4" customFormat="1" ht="15.75" customHeight="1" x14ac:dyDescent="0.2">
      <c r="B235" s="7" t="s">
        <v>74</v>
      </c>
      <c r="C235" s="71" t="s">
        <v>54</v>
      </c>
      <c r="D235" s="7" t="s">
        <v>27</v>
      </c>
      <c r="E235" s="7" t="s">
        <v>23</v>
      </c>
      <c r="F235" s="11" t="s">
        <v>36</v>
      </c>
      <c r="G235" s="7" t="s">
        <v>95</v>
      </c>
      <c r="H235" s="147">
        <v>100000</v>
      </c>
      <c r="I235" s="29"/>
      <c r="J235" s="55"/>
      <c r="K235" s="55"/>
      <c r="L235" s="55"/>
      <c r="M235" s="55"/>
      <c r="N235" s="55"/>
      <c r="O235" s="55"/>
      <c r="P235" s="55"/>
      <c r="Q235" s="55"/>
    </row>
    <row r="236" spans="2:17" s="4" customFormat="1" ht="14.25" customHeight="1" x14ac:dyDescent="0.2">
      <c r="B236" s="7" t="s">
        <v>75</v>
      </c>
      <c r="C236" s="149" t="s">
        <v>14</v>
      </c>
      <c r="D236" s="11" t="s">
        <v>27</v>
      </c>
      <c r="E236" s="11" t="s">
        <v>23</v>
      </c>
      <c r="F236" s="11" t="s">
        <v>56</v>
      </c>
      <c r="G236" s="13">
        <v>110350</v>
      </c>
      <c r="H236" s="14">
        <v>32781</v>
      </c>
      <c r="I236" s="29"/>
      <c r="J236" s="55"/>
      <c r="K236" s="55"/>
      <c r="L236" s="55"/>
      <c r="M236" s="55"/>
      <c r="N236" s="55"/>
      <c r="O236" s="55"/>
      <c r="P236" s="55"/>
      <c r="Q236" s="55"/>
    </row>
    <row r="237" spans="2:17" s="4" customFormat="1" x14ac:dyDescent="0.2">
      <c r="B237" s="7" t="s">
        <v>76</v>
      </c>
      <c r="C237" s="12" t="s">
        <v>13</v>
      </c>
      <c r="D237" s="11" t="s">
        <v>27</v>
      </c>
      <c r="E237" s="11" t="s">
        <v>23</v>
      </c>
      <c r="F237" s="11" t="s">
        <v>56</v>
      </c>
      <c r="G237" s="13">
        <v>110600</v>
      </c>
      <c r="H237" s="14">
        <v>759</v>
      </c>
      <c r="I237" s="15"/>
      <c r="J237" s="55"/>
      <c r="K237" s="55"/>
      <c r="L237" s="55"/>
      <c r="M237" s="55"/>
      <c r="N237" s="55"/>
      <c r="O237" s="55"/>
      <c r="P237" s="55"/>
      <c r="Q237" s="55"/>
    </row>
    <row r="238" spans="2:17" s="4" customFormat="1" x14ac:dyDescent="0.2">
      <c r="B238" s="7" t="s">
        <v>77</v>
      </c>
      <c r="C238" s="12" t="s">
        <v>13</v>
      </c>
      <c r="D238" s="11" t="s">
        <v>45</v>
      </c>
      <c r="E238" s="11" t="s">
        <v>23</v>
      </c>
      <c r="F238" s="11" t="s">
        <v>26</v>
      </c>
      <c r="G238" s="13">
        <v>110600</v>
      </c>
      <c r="H238" s="16">
        <v>3039</v>
      </c>
      <c r="I238" s="15"/>
      <c r="J238" s="55"/>
      <c r="K238" s="55"/>
      <c r="L238" s="55"/>
      <c r="M238" s="55"/>
      <c r="N238" s="55"/>
      <c r="O238" s="55"/>
      <c r="P238" s="55"/>
      <c r="Q238" s="55"/>
    </row>
    <row r="239" spans="2:17" s="37" customFormat="1" x14ac:dyDescent="0.2">
      <c r="B239" s="7" t="s">
        <v>194</v>
      </c>
      <c r="C239" s="149" t="s">
        <v>14</v>
      </c>
      <c r="D239" s="150" t="s">
        <v>37</v>
      </c>
      <c r="E239" s="150" t="s">
        <v>23</v>
      </c>
      <c r="F239" s="150" t="s">
        <v>192</v>
      </c>
      <c r="G239" s="151">
        <v>110350</v>
      </c>
      <c r="H239" s="152">
        <v>2100</v>
      </c>
      <c r="I239" s="101"/>
      <c r="J239" s="55"/>
      <c r="K239" s="89"/>
      <c r="L239" s="89"/>
      <c r="M239" s="89"/>
      <c r="N239" s="98"/>
      <c r="O239" s="97"/>
      <c r="P239" s="97"/>
      <c r="Q239" s="97"/>
    </row>
    <row r="240" spans="2:17" s="1" customFormat="1" ht="27" customHeight="1" x14ac:dyDescent="0.2">
      <c r="B240" s="7" t="s">
        <v>200</v>
      </c>
      <c r="C240" s="135" t="s">
        <v>20</v>
      </c>
      <c r="D240" s="7" t="s">
        <v>37</v>
      </c>
      <c r="E240" s="7" t="s">
        <v>23</v>
      </c>
      <c r="F240" s="150" t="s">
        <v>192</v>
      </c>
      <c r="G240" s="13">
        <v>111070</v>
      </c>
      <c r="H240" s="14">
        <v>4248</v>
      </c>
      <c r="I240" s="15"/>
      <c r="J240" s="55"/>
      <c r="K240" s="55"/>
      <c r="L240" s="55"/>
      <c r="M240" s="55"/>
      <c r="N240" s="55"/>
      <c r="O240" s="55"/>
      <c r="P240" s="55"/>
      <c r="Q240" s="55"/>
    </row>
    <row r="241" spans="2:17" s="1" customFormat="1" ht="15" customHeight="1" x14ac:dyDescent="0.2">
      <c r="B241" s="7"/>
      <c r="C241" s="168" t="s">
        <v>42</v>
      </c>
      <c r="D241" s="169"/>
      <c r="E241" s="169"/>
      <c r="F241" s="169"/>
      <c r="G241" s="170"/>
      <c r="H241" s="153">
        <v>109920</v>
      </c>
      <c r="I241" s="154"/>
      <c r="J241" s="89"/>
      <c r="K241" s="55"/>
      <c r="L241" s="55"/>
      <c r="M241" s="55"/>
      <c r="N241" s="55"/>
      <c r="O241" s="55"/>
      <c r="P241" s="55"/>
      <c r="Q241" s="55"/>
    </row>
    <row r="242" spans="2:17" s="1" customFormat="1" ht="17.25" customHeight="1" x14ac:dyDescent="0.2">
      <c r="B242" s="131"/>
      <c r="C242" s="168" t="s">
        <v>78</v>
      </c>
      <c r="D242" s="169"/>
      <c r="E242" s="169"/>
      <c r="F242" s="169"/>
      <c r="G242" s="170"/>
      <c r="H242" s="19">
        <f>SUM(H227:H241)</f>
        <v>549647</v>
      </c>
      <c r="I242" s="142"/>
      <c r="J242" s="84"/>
      <c r="K242" s="55"/>
      <c r="L242" s="55"/>
      <c r="M242" s="55"/>
      <c r="N242" s="55"/>
      <c r="O242" s="55"/>
      <c r="P242" s="55"/>
      <c r="Q242" s="55"/>
    </row>
    <row r="243" spans="2:17" s="1" customFormat="1" ht="19.5" customHeight="1" x14ac:dyDescent="0.25">
      <c r="B243" s="55"/>
      <c r="C243" s="67"/>
      <c r="D243" s="78" t="s">
        <v>59</v>
      </c>
      <c r="E243" s="67"/>
      <c r="F243" s="67"/>
      <c r="G243" s="55"/>
      <c r="H243" s="55"/>
      <c r="I243" s="55"/>
      <c r="J243" s="84"/>
      <c r="K243" s="89"/>
      <c r="L243" s="55"/>
      <c r="M243" s="55"/>
      <c r="N243" s="55"/>
      <c r="O243" s="55"/>
      <c r="P243" s="55"/>
      <c r="Q243" s="55"/>
    </row>
    <row r="244" spans="2:17" s="1" customFormat="1" ht="64.5" customHeight="1" x14ac:dyDescent="0.2">
      <c r="B244" s="166" t="s">
        <v>0</v>
      </c>
      <c r="C244" s="166" t="s">
        <v>6</v>
      </c>
      <c r="D244" s="166" t="s">
        <v>3</v>
      </c>
      <c r="E244" s="166" t="s">
        <v>4</v>
      </c>
      <c r="F244" s="166" t="s">
        <v>5</v>
      </c>
      <c r="G244" s="166" t="s">
        <v>7</v>
      </c>
      <c r="H244" s="166" t="s">
        <v>1</v>
      </c>
      <c r="I244" s="182" t="s">
        <v>2</v>
      </c>
      <c r="J244" s="86"/>
      <c r="K244" s="55"/>
      <c r="L244" s="55"/>
      <c r="M244" s="55"/>
      <c r="N244" s="55"/>
      <c r="O244" s="55"/>
      <c r="P244" s="55"/>
      <c r="Q244" s="55"/>
    </row>
    <row r="245" spans="2:17" s="1" customFormat="1" ht="14.25" customHeight="1" x14ac:dyDescent="0.2">
      <c r="B245" s="167"/>
      <c r="C245" s="167"/>
      <c r="D245" s="167"/>
      <c r="E245" s="167"/>
      <c r="F245" s="167"/>
      <c r="G245" s="167"/>
      <c r="H245" s="173"/>
      <c r="I245" s="183"/>
      <c r="J245" s="55"/>
      <c r="K245" s="55"/>
      <c r="L245" s="55"/>
      <c r="M245" s="55"/>
      <c r="N245" s="55"/>
      <c r="O245" s="55"/>
      <c r="P245" s="55"/>
      <c r="Q245" s="55"/>
    </row>
    <row r="246" spans="2:17" s="1" customFormat="1" ht="1.5" hidden="1" customHeight="1" x14ac:dyDescent="0.2">
      <c r="B246" s="122" t="s">
        <v>8</v>
      </c>
      <c r="C246" s="122" t="s">
        <v>68</v>
      </c>
      <c r="D246" s="122" t="s">
        <v>69</v>
      </c>
      <c r="E246" s="122" t="s">
        <v>70</v>
      </c>
      <c r="F246" s="122" t="s">
        <v>71</v>
      </c>
      <c r="G246" s="126" t="s">
        <v>72</v>
      </c>
      <c r="H246" s="122" t="s">
        <v>12</v>
      </c>
      <c r="I246" s="122" t="s">
        <v>73</v>
      </c>
      <c r="J246" s="55"/>
      <c r="K246" s="55"/>
      <c r="L246" s="55"/>
      <c r="M246" s="55"/>
      <c r="N246" s="55"/>
      <c r="O246" s="55"/>
      <c r="P246" s="55"/>
      <c r="Q246" s="55"/>
    </row>
    <row r="247" spans="2:17" s="4" customFormat="1" ht="12.75" x14ac:dyDescent="0.2">
      <c r="J247" s="55"/>
      <c r="K247" s="55"/>
      <c r="L247" s="55"/>
      <c r="M247" s="55"/>
      <c r="N247" s="55"/>
      <c r="O247" s="55"/>
      <c r="P247" s="55"/>
      <c r="Q247" s="55"/>
    </row>
    <row r="248" spans="2:17" s="4" customFormat="1" x14ac:dyDescent="0.2">
      <c r="B248" s="107" t="s">
        <v>8</v>
      </c>
      <c r="C248" s="12" t="s">
        <v>14</v>
      </c>
      <c r="D248" s="11" t="s">
        <v>57</v>
      </c>
      <c r="E248" s="11" t="s">
        <v>10</v>
      </c>
      <c r="F248" s="11" t="s">
        <v>58</v>
      </c>
      <c r="G248" s="13">
        <v>110350</v>
      </c>
      <c r="H248" s="16">
        <v>62976</v>
      </c>
      <c r="I248" s="15"/>
      <c r="J248" s="55"/>
      <c r="K248" s="55"/>
      <c r="L248" s="55"/>
      <c r="M248" s="55"/>
      <c r="N248" s="55"/>
      <c r="O248" s="55"/>
      <c r="P248" s="55"/>
      <c r="Q248" s="55"/>
    </row>
    <row r="249" spans="2:17" s="4" customFormat="1" x14ac:dyDescent="0.2">
      <c r="B249" s="107" t="s">
        <v>68</v>
      </c>
      <c r="C249" s="12" t="s">
        <v>13</v>
      </c>
      <c r="D249" s="11" t="s">
        <v>57</v>
      </c>
      <c r="E249" s="11" t="s">
        <v>10</v>
      </c>
      <c r="F249" s="11" t="s">
        <v>58</v>
      </c>
      <c r="G249" s="13">
        <v>110600</v>
      </c>
      <c r="H249" s="16">
        <v>587</v>
      </c>
      <c r="I249" s="15"/>
      <c r="J249" s="55"/>
      <c r="K249" s="55"/>
      <c r="L249" s="55"/>
      <c r="M249" s="55"/>
      <c r="N249" s="55"/>
      <c r="O249" s="55"/>
      <c r="P249" s="55"/>
      <c r="Q249" s="55"/>
    </row>
    <row r="250" spans="2:17" s="4" customFormat="1" x14ac:dyDescent="0.2">
      <c r="B250" s="107" t="s">
        <v>69</v>
      </c>
      <c r="C250" s="146" t="s">
        <v>16</v>
      </c>
      <c r="D250" s="11" t="s">
        <v>57</v>
      </c>
      <c r="E250" s="11" t="s">
        <v>10</v>
      </c>
      <c r="F250" s="11" t="s">
        <v>58</v>
      </c>
      <c r="G250" s="13">
        <v>110720</v>
      </c>
      <c r="H250" s="16">
        <v>263</v>
      </c>
      <c r="I250" s="15"/>
      <c r="J250" s="55"/>
      <c r="K250" s="55"/>
      <c r="L250" s="55"/>
      <c r="M250" s="55"/>
      <c r="N250" s="55"/>
      <c r="O250" s="55"/>
      <c r="P250" s="55"/>
      <c r="Q250" s="55"/>
    </row>
    <row r="251" spans="2:17" s="4" customFormat="1" x14ac:dyDescent="0.2">
      <c r="B251" s="107" t="s">
        <v>70</v>
      </c>
      <c r="C251" s="146" t="s">
        <v>17</v>
      </c>
      <c r="D251" s="11" t="s">
        <v>57</v>
      </c>
      <c r="E251" s="11" t="s">
        <v>10</v>
      </c>
      <c r="F251" s="11" t="s">
        <v>58</v>
      </c>
      <c r="G251" s="13">
        <v>110730</v>
      </c>
      <c r="H251" s="16">
        <v>2997</v>
      </c>
      <c r="I251" s="15"/>
      <c r="J251" s="55"/>
      <c r="K251" s="55"/>
      <c r="L251" s="55"/>
      <c r="M251" s="55"/>
      <c r="N251" s="55"/>
      <c r="O251" s="55"/>
      <c r="P251" s="55"/>
      <c r="Q251" s="55"/>
    </row>
    <row r="252" spans="2:17" s="4" customFormat="1" x14ac:dyDescent="0.2">
      <c r="B252" s="107" t="s">
        <v>71</v>
      </c>
      <c r="C252" s="12" t="s">
        <v>18</v>
      </c>
      <c r="D252" s="11" t="s">
        <v>57</v>
      </c>
      <c r="E252" s="11" t="s">
        <v>10</v>
      </c>
      <c r="F252" s="11" t="s">
        <v>58</v>
      </c>
      <c r="G252" s="13">
        <v>110740</v>
      </c>
      <c r="H252" s="16">
        <v>11454</v>
      </c>
      <c r="I252" s="15"/>
      <c r="J252" s="55"/>
      <c r="K252" s="55"/>
      <c r="L252" s="55"/>
      <c r="M252" s="55"/>
      <c r="N252" s="55"/>
      <c r="O252" s="55"/>
      <c r="P252" s="55"/>
      <c r="Q252" s="55"/>
    </row>
    <row r="253" spans="2:17" s="4" customFormat="1" ht="19.5" customHeight="1" x14ac:dyDescent="0.2">
      <c r="B253" s="107" t="s">
        <v>72</v>
      </c>
      <c r="C253" s="12" t="s">
        <v>40</v>
      </c>
      <c r="D253" s="11" t="s">
        <v>57</v>
      </c>
      <c r="E253" s="11" t="s">
        <v>10</v>
      </c>
      <c r="F253" s="11" t="s">
        <v>58</v>
      </c>
      <c r="G253" s="13">
        <v>110780</v>
      </c>
      <c r="H253" s="16">
        <v>30</v>
      </c>
      <c r="I253" s="15"/>
      <c r="J253" s="55"/>
      <c r="K253" s="55"/>
      <c r="L253" s="55"/>
      <c r="M253" s="55"/>
      <c r="N253" s="55"/>
      <c r="O253" s="55"/>
      <c r="P253" s="55"/>
      <c r="Q253" s="55"/>
    </row>
    <row r="254" spans="2:17" s="4" customFormat="1" ht="26.25" customHeight="1" x14ac:dyDescent="0.2">
      <c r="B254" s="107" t="s">
        <v>12</v>
      </c>
      <c r="C254" s="135" t="s">
        <v>20</v>
      </c>
      <c r="D254" s="11" t="s">
        <v>57</v>
      </c>
      <c r="E254" s="11" t="s">
        <v>10</v>
      </c>
      <c r="F254" s="11" t="s">
        <v>58</v>
      </c>
      <c r="G254" s="13">
        <v>111070</v>
      </c>
      <c r="H254" s="14">
        <v>10794</v>
      </c>
      <c r="I254" s="155"/>
      <c r="J254" s="55"/>
      <c r="K254" s="55"/>
      <c r="L254" s="55"/>
      <c r="M254" s="55"/>
      <c r="N254" s="55"/>
      <c r="O254" s="55"/>
      <c r="P254" s="55"/>
      <c r="Q254" s="55"/>
    </row>
    <row r="255" spans="2:17" s="4" customFormat="1" ht="30" x14ac:dyDescent="0.2">
      <c r="B255" s="107" t="s">
        <v>73</v>
      </c>
      <c r="C255" s="135" t="s">
        <v>91</v>
      </c>
      <c r="D255" s="11" t="s">
        <v>57</v>
      </c>
      <c r="E255" s="11" t="s">
        <v>10</v>
      </c>
      <c r="F255" s="11" t="s">
        <v>58</v>
      </c>
      <c r="G255" s="13">
        <v>240210</v>
      </c>
      <c r="H255" s="14">
        <v>31191</v>
      </c>
      <c r="I255" s="155"/>
      <c r="J255" s="55"/>
      <c r="K255" s="55"/>
      <c r="L255" s="55"/>
      <c r="M255" s="55"/>
      <c r="N255" s="55"/>
      <c r="O255" s="55"/>
      <c r="P255" s="55"/>
      <c r="Q255" s="55"/>
    </row>
    <row r="256" spans="2:17" s="4" customFormat="1" ht="21" customHeight="1" x14ac:dyDescent="0.2">
      <c r="B256" s="107" t="s">
        <v>74</v>
      </c>
      <c r="C256" s="12" t="s">
        <v>14</v>
      </c>
      <c r="D256" s="11" t="s">
        <v>37</v>
      </c>
      <c r="E256" s="11" t="s">
        <v>10</v>
      </c>
      <c r="F256" s="11" t="s">
        <v>58</v>
      </c>
      <c r="G256" s="13">
        <v>110350</v>
      </c>
      <c r="H256" s="14">
        <v>5650</v>
      </c>
      <c r="I256" s="15"/>
      <c r="J256" s="55"/>
      <c r="K256" s="55"/>
      <c r="L256" s="55"/>
      <c r="M256" s="55"/>
      <c r="N256" s="55"/>
      <c r="O256" s="55"/>
      <c r="P256" s="55"/>
      <c r="Q256" s="55"/>
    </row>
    <row r="257" spans="2:17" s="4" customFormat="1" ht="30" x14ac:dyDescent="0.2">
      <c r="B257" s="107" t="s">
        <v>75</v>
      </c>
      <c r="C257" s="135" t="s">
        <v>20</v>
      </c>
      <c r="D257" s="11" t="s">
        <v>37</v>
      </c>
      <c r="E257" s="11" t="s">
        <v>10</v>
      </c>
      <c r="F257" s="11" t="s">
        <v>58</v>
      </c>
      <c r="G257" s="13">
        <v>111070</v>
      </c>
      <c r="H257" s="14">
        <v>4666</v>
      </c>
      <c r="I257" s="15"/>
      <c r="J257" s="55"/>
      <c r="K257" s="55"/>
      <c r="L257" s="55"/>
      <c r="M257" s="55"/>
      <c r="N257" s="55"/>
      <c r="O257" s="55"/>
      <c r="P257" s="55"/>
      <c r="Q257" s="55"/>
    </row>
    <row r="258" spans="2:17" s="4" customFormat="1" ht="30" customHeight="1" x14ac:dyDescent="0.2">
      <c r="B258" s="107" t="s">
        <v>76</v>
      </c>
      <c r="C258" s="12" t="s">
        <v>15</v>
      </c>
      <c r="D258" s="11" t="s">
        <v>37</v>
      </c>
      <c r="E258" s="11" t="s">
        <v>10</v>
      </c>
      <c r="F258" s="11" t="s">
        <v>58</v>
      </c>
      <c r="G258" s="13">
        <v>110360</v>
      </c>
      <c r="H258" s="14">
        <v>30565</v>
      </c>
      <c r="I258" s="15"/>
      <c r="J258" s="55"/>
      <c r="K258" s="55"/>
      <c r="L258" s="55"/>
      <c r="M258" s="55"/>
      <c r="N258" s="55"/>
      <c r="O258" s="55"/>
      <c r="P258" s="55"/>
      <c r="Q258" s="55"/>
    </row>
    <row r="259" spans="2:17" s="1" customFormat="1" ht="14.25" customHeight="1" x14ac:dyDescent="0.2">
      <c r="B259" s="107" t="s">
        <v>77</v>
      </c>
      <c r="C259" s="135" t="s">
        <v>91</v>
      </c>
      <c r="D259" s="11" t="s">
        <v>37</v>
      </c>
      <c r="E259" s="11" t="s">
        <v>10</v>
      </c>
      <c r="F259" s="11" t="s">
        <v>58</v>
      </c>
      <c r="G259" s="13">
        <v>240120</v>
      </c>
      <c r="H259" s="14">
        <v>3000</v>
      </c>
      <c r="I259" s="15"/>
      <c r="J259" s="55"/>
      <c r="K259" s="84"/>
      <c r="L259" s="55"/>
      <c r="M259" s="55"/>
      <c r="N259" s="55"/>
      <c r="O259" s="55"/>
      <c r="P259" s="55"/>
      <c r="Q259" s="55"/>
    </row>
    <row r="260" spans="2:17" s="1" customFormat="1" ht="20.25" customHeight="1" x14ac:dyDescent="0.2">
      <c r="B260" s="107"/>
      <c r="C260" s="168" t="s">
        <v>42</v>
      </c>
      <c r="D260" s="169"/>
      <c r="E260" s="169"/>
      <c r="F260" s="169"/>
      <c r="G260" s="170"/>
      <c r="H260" s="124">
        <v>41040</v>
      </c>
      <c r="I260" s="142"/>
      <c r="J260" s="84"/>
      <c r="K260" s="55"/>
      <c r="L260" s="55"/>
      <c r="M260" s="55"/>
      <c r="N260" s="55"/>
      <c r="O260" s="55"/>
      <c r="P260" s="55"/>
      <c r="Q260" s="55"/>
    </row>
    <row r="261" spans="2:17" ht="19.5" customHeight="1" x14ac:dyDescent="0.25">
      <c r="B261" s="131"/>
      <c r="C261" s="168" t="s">
        <v>78</v>
      </c>
      <c r="D261" s="169"/>
      <c r="E261" s="169"/>
      <c r="F261" s="169"/>
      <c r="G261" s="170"/>
      <c r="H261" s="124">
        <f>SUM(H248:H260)</f>
        <v>205213</v>
      </c>
      <c r="I261" s="142"/>
      <c r="J261" s="55"/>
      <c r="K261" s="73"/>
      <c r="L261" s="73"/>
      <c r="M261" s="73"/>
      <c r="N261" s="73"/>
      <c r="O261" s="73"/>
      <c r="P261" s="73"/>
      <c r="Q261" s="73"/>
    </row>
    <row r="262" spans="2:17" s="63" customFormat="1" ht="21" customHeight="1" x14ac:dyDescent="0.25">
      <c r="B262" s="73"/>
      <c r="C262" s="73"/>
      <c r="D262" s="73"/>
      <c r="E262" s="73"/>
      <c r="F262" s="73"/>
      <c r="G262" s="73"/>
      <c r="H262" s="73"/>
      <c r="I262" s="73"/>
      <c r="J262" s="55"/>
      <c r="K262" s="55"/>
      <c r="L262" s="55"/>
      <c r="M262" s="55"/>
      <c r="N262" s="55"/>
      <c r="O262" s="55"/>
      <c r="P262" s="55"/>
      <c r="Q262" s="55"/>
    </row>
    <row r="263" spans="2:17" s="63" customFormat="1" ht="26.25" customHeight="1" x14ac:dyDescent="0.25">
      <c r="B263" s="55"/>
      <c r="C263" s="181" t="s">
        <v>62</v>
      </c>
      <c r="D263" s="181"/>
      <c r="E263" s="181"/>
      <c r="F263" s="181"/>
      <c r="G263" s="181"/>
      <c r="H263" s="181"/>
      <c r="I263" s="181"/>
      <c r="J263" s="73"/>
      <c r="K263" s="55"/>
      <c r="L263" s="55"/>
      <c r="M263" s="55"/>
      <c r="N263" s="55"/>
      <c r="O263" s="55"/>
      <c r="P263" s="55"/>
      <c r="Q263" s="55"/>
    </row>
    <row r="264" spans="2:17" s="63" customFormat="1" ht="63.75" customHeight="1" x14ac:dyDescent="0.2">
      <c r="B264" s="166" t="s">
        <v>0</v>
      </c>
      <c r="C264" s="166" t="s">
        <v>6</v>
      </c>
      <c r="D264" s="166" t="s">
        <v>3</v>
      </c>
      <c r="E264" s="166" t="s">
        <v>4</v>
      </c>
      <c r="F264" s="166" t="s">
        <v>5</v>
      </c>
      <c r="G264" s="166" t="s">
        <v>7</v>
      </c>
      <c r="H264" s="166" t="s">
        <v>1</v>
      </c>
      <c r="I264" s="200" t="s">
        <v>2</v>
      </c>
      <c r="J264" s="84"/>
      <c r="K264" s="55"/>
      <c r="L264" s="55"/>
      <c r="M264" s="55"/>
      <c r="N264" s="55"/>
      <c r="O264" s="55"/>
      <c r="P264" s="55"/>
      <c r="Q264" s="55"/>
    </row>
    <row r="265" spans="2:17" s="63" customFormat="1" ht="10.5" customHeight="1" x14ac:dyDescent="0.2">
      <c r="B265" s="167"/>
      <c r="C265" s="167"/>
      <c r="D265" s="167"/>
      <c r="E265" s="167"/>
      <c r="F265" s="167"/>
      <c r="G265" s="167"/>
      <c r="H265" s="173"/>
      <c r="I265" s="201"/>
      <c r="J265" s="84"/>
      <c r="K265" s="55"/>
      <c r="L265" s="55"/>
      <c r="M265" s="55"/>
      <c r="N265" s="55"/>
      <c r="O265" s="55"/>
      <c r="P265" s="55"/>
      <c r="Q265" s="55"/>
    </row>
    <row r="266" spans="2:17" s="64" customFormat="1" ht="15" customHeight="1" x14ac:dyDescent="0.25">
      <c r="B266" s="122" t="s">
        <v>8</v>
      </c>
      <c r="C266" s="122" t="s">
        <v>68</v>
      </c>
      <c r="D266" s="122" t="s">
        <v>69</v>
      </c>
      <c r="E266" s="122" t="s">
        <v>70</v>
      </c>
      <c r="F266" s="122" t="s">
        <v>71</v>
      </c>
      <c r="G266" s="126" t="s">
        <v>72</v>
      </c>
      <c r="H266" s="122" t="s">
        <v>12</v>
      </c>
      <c r="I266" s="122" t="s">
        <v>73</v>
      </c>
      <c r="J266" s="55"/>
      <c r="K266" s="67"/>
      <c r="L266" s="67"/>
      <c r="M266" s="67"/>
      <c r="N266" s="67"/>
      <c r="O266" s="67"/>
      <c r="P266" s="67"/>
      <c r="Q266" s="67"/>
    </row>
    <row r="267" spans="2:17" s="64" customFormat="1" ht="15" customHeight="1" x14ac:dyDescent="0.25">
      <c r="B267" s="160" t="s">
        <v>8</v>
      </c>
      <c r="C267" s="156" t="s">
        <v>221</v>
      </c>
      <c r="D267" s="157" t="s">
        <v>193</v>
      </c>
      <c r="E267" s="158" t="s">
        <v>10</v>
      </c>
      <c r="F267" s="158" t="s">
        <v>60</v>
      </c>
      <c r="G267" s="159" t="s">
        <v>220</v>
      </c>
      <c r="H267" s="157" t="s">
        <v>222</v>
      </c>
      <c r="I267" s="122"/>
      <c r="J267" s="55"/>
      <c r="K267" s="67"/>
      <c r="L267" s="67"/>
      <c r="M267" s="67"/>
      <c r="N267" s="67"/>
      <c r="O267" s="67"/>
      <c r="P267" s="67"/>
      <c r="Q267" s="67"/>
    </row>
    <row r="268" spans="2:17" s="64" customFormat="1" ht="16.5" customHeight="1" x14ac:dyDescent="0.25">
      <c r="B268" s="160" t="s">
        <v>68</v>
      </c>
      <c r="C268" s="12" t="s">
        <v>14</v>
      </c>
      <c r="D268" s="7" t="s">
        <v>193</v>
      </c>
      <c r="E268" s="11" t="s">
        <v>10</v>
      </c>
      <c r="F268" s="11" t="s">
        <v>60</v>
      </c>
      <c r="G268" s="7" t="s">
        <v>90</v>
      </c>
      <c r="H268" s="147">
        <v>14550</v>
      </c>
      <c r="I268" s="7"/>
      <c r="J268" s="55"/>
      <c r="K268" s="67"/>
      <c r="L268" s="67"/>
      <c r="M268" s="67"/>
      <c r="N268" s="67"/>
      <c r="O268" s="67"/>
      <c r="P268" s="67"/>
      <c r="Q268" s="67"/>
    </row>
    <row r="269" spans="2:17" s="63" customFormat="1" ht="28.5" customHeight="1" x14ac:dyDescent="0.2">
      <c r="B269" s="160" t="s">
        <v>69</v>
      </c>
      <c r="C269" s="135" t="s">
        <v>20</v>
      </c>
      <c r="D269" s="7" t="s">
        <v>193</v>
      </c>
      <c r="E269" s="11" t="s">
        <v>10</v>
      </c>
      <c r="F269" s="11" t="s">
        <v>60</v>
      </c>
      <c r="G269" s="7" t="s">
        <v>79</v>
      </c>
      <c r="H269" s="147">
        <v>4778</v>
      </c>
      <c r="I269" s="7"/>
      <c r="J269" s="55"/>
      <c r="K269" s="55"/>
      <c r="L269" s="55"/>
      <c r="M269" s="55"/>
      <c r="N269" s="55"/>
      <c r="O269" s="55"/>
      <c r="P269" s="55"/>
      <c r="Q269" s="55"/>
    </row>
    <row r="270" spans="2:17" s="63" customFormat="1" ht="26.25" customHeight="1" x14ac:dyDescent="0.2">
      <c r="B270" s="107">
        <v>4</v>
      </c>
      <c r="C270" s="12" t="s">
        <v>15</v>
      </c>
      <c r="D270" s="7" t="s">
        <v>37</v>
      </c>
      <c r="E270" s="11" t="s">
        <v>10</v>
      </c>
      <c r="F270" s="11" t="s">
        <v>61</v>
      </c>
      <c r="G270" s="13">
        <v>110360</v>
      </c>
      <c r="H270" s="16">
        <v>10671</v>
      </c>
      <c r="I270" s="15"/>
      <c r="J270" s="55"/>
      <c r="K270" s="55"/>
      <c r="L270" s="55"/>
      <c r="M270" s="55"/>
      <c r="N270" s="55"/>
      <c r="O270" s="55"/>
      <c r="P270" s="55"/>
      <c r="Q270" s="55"/>
    </row>
    <row r="271" spans="2:17" s="63" customFormat="1" x14ac:dyDescent="0.2">
      <c r="B271" s="107">
        <v>5</v>
      </c>
      <c r="C271" s="12" t="s">
        <v>14</v>
      </c>
      <c r="D271" s="7" t="s">
        <v>37</v>
      </c>
      <c r="E271" s="11" t="s">
        <v>10</v>
      </c>
      <c r="F271" s="11" t="s">
        <v>61</v>
      </c>
      <c r="G271" s="13">
        <v>110350</v>
      </c>
      <c r="H271" s="16">
        <v>10500</v>
      </c>
      <c r="I271" s="15"/>
      <c r="J271" s="55"/>
      <c r="K271" s="55"/>
      <c r="L271" s="55"/>
      <c r="M271" s="55"/>
      <c r="N271" s="55"/>
      <c r="O271" s="55"/>
      <c r="P271" s="55"/>
      <c r="Q271" s="55"/>
    </row>
    <row r="272" spans="2:17" s="63" customFormat="1" ht="17.25" customHeight="1" x14ac:dyDescent="0.2">
      <c r="B272" s="107">
        <v>6</v>
      </c>
      <c r="C272" s="12" t="s">
        <v>13</v>
      </c>
      <c r="D272" s="7" t="s">
        <v>37</v>
      </c>
      <c r="E272" s="11" t="s">
        <v>10</v>
      </c>
      <c r="F272" s="11" t="s">
        <v>61</v>
      </c>
      <c r="G272" s="13">
        <v>110600</v>
      </c>
      <c r="H272" s="14">
        <v>6000</v>
      </c>
      <c r="I272" s="15"/>
      <c r="J272" s="55"/>
      <c r="K272" s="55"/>
      <c r="L272" s="55"/>
      <c r="M272" s="55"/>
      <c r="N272" s="55"/>
      <c r="O272" s="55"/>
      <c r="P272" s="55"/>
      <c r="Q272" s="55"/>
    </row>
    <row r="273" spans="1:17" s="63" customFormat="1" ht="25.5" customHeight="1" x14ac:dyDescent="0.2">
      <c r="B273" s="107">
        <v>7</v>
      </c>
      <c r="C273" s="135" t="s">
        <v>91</v>
      </c>
      <c r="D273" s="7" t="s">
        <v>37</v>
      </c>
      <c r="E273" s="11" t="s">
        <v>10</v>
      </c>
      <c r="F273" s="11" t="s">
        <v>61</v>
      </c>
      <c r="G273" s="13">
        <v>240120</v>
      </c>
      <c r="H273" s="14">
        <v>10000</v>
      </c>
      <c r="I273" s="15"/>
      <c r="J273" s="55"/>
      <c r="K273" s="55"/>
      <c r="L273" s="55"/>
      <c r="M273" s="55"/>
      <c r="N273" s="55"/>
      <c r="O273" s="55"/>
      <c r="P273" s="55"/>
      <c r="Q273" s="55"/>
    </row>
    <row r="274" spans="1:17" s="63" customFormat="1" ht="30" x14ac:dyDescent="0.2">
      <c r="A274" s="65"/>
      <c r="B274" s="107">
        <v>8</v>
      </c>
      <c r="C274" s="135" t="s">
        <v>20</v>
      </c>
      <c r="D274" s="7" t="s">
        <v>37</v>
      </c>
      <c r="E274" s="11" t="s">
        <v>10</v>
      </c>
      <c r="F274" s="11" t="s">
        <v>61</v>
      </c>
      <c r="G274" s="13">
        <v>111070</v>
      </c>
      <c r="H274" s="14">
        <v>10200</v>
      </c>
      <c r="I274" s="15"/>
      <c r="J274" s="99"/>
      <c r="K274" s="55"/>
      <c r="L274" s="55"/>
      <c r="M274" s="55"/>
      <c r="N274" s="55"/>
      <c r="O274" s="55"/>
      <c r="P274" s="55"/>
      <c r="Q274" s="55"/>
    </row>
    <row r="275" spans="1:17" s="63" customFormat="1" ht="14.25" customHeight="1" x14ac:dyDescent="0.2">
      <c r="A275" s="65"/>
      <c r="B275" s="107"/>
      <c r="C275" s="168" t="s">
        <v>42</v>
      </c>
      <c r="D275" s="169"/>
      <c r="E275" s="169"/>
      <c r="F275" s="169"/>
      <c r="G275" s="170"/>
      <c r="H275" s="124">
        <v>22485</v>
      </c>
      <c r="I275" s="142"/>
      <c r="J275" s="99"/>
      <c r="K275" s="55"/>
      <c r="L275" s="55"/>
      <c r="M275" s="55"/>
      <c r="N275" s="55"/>
      <c r="O275" s="55"/>
      <c r="P275" s="55"/>
      <c r="Q275" s="55"/>
    </row>
    <row r="276" spans="1:17" s="1" customFormat="1" ht="13.5" customHeight="1" x14ac:dyDescent="0.2">
      <c r="A276" s="2"/>
      <c r="B276" s="131"/>
      <c r="C276" s="168" t="s">
        <v>78</v>
      </c>
      <c r="D276" s="169"/>
      <c r="E276" s="169"/>
      <c r="F276" s="169"/>
      <c r="G276" s="170"/>
      <c r="H276" s="124">
        <f>H267+H268+H269+H270+H271+H272+H273+H274+H275</f>
        <v>112434</v>
      </c>
      <c r="I276" s="142"/>
      <c r="J276" s="55"/>
    </row>
    <row r="277" spans="1:17" s="1" customFormat="1" ht="18.75" hidden="1" x14ac:dyDescent="0.3">
      <c r="A277" s="2"/>
      <c r="B277" s="39"/>
      <c r="C277" s="40"/>
      <c r="D277" s="40"/>
      <c r="E277" s="40"/>
      <c r="F277" s="40"/>
      <c r="G277" s="40"/>
      <c r="H277" s="41"/>
      <c r="I277" s="42"/>
      <c r="J277" s="100"/>
    </row>
    <row r="278" spans="1:17" s="1" customFormat="1" ht="18.75" hidden="1" x14ac:dyDescent="0.3">
      <c r="A278" s="2"/>
      <c r="B278" s="39"/>
      <c r="C278" s="40"/>
      <c r="D278" s="40"/>
      <c r="E278" s="40"/>
      <c r="F278" s="40"/>
      <c r="G278" s="40"/>
      <c r="H278" s="41"/>
      <c r="I278" s="42"/>
      <c r="J278" s="10"/>
    </row>
    <row r="279" spans="1:17" s="1" customFormat="1" ht="18.75" hidden="1" x14ac:dyDescent="0.3">
      <c r="A279" s="2"/>
      <c r="B279" s="39"/>
      <c r="C279" s="40"/>
      <c r="D279" s="40"/>
      <c r="E279" s="40"/>
      <c r="F279" s="40"/>
      <c r="G279" s="40"/>
      <c r="H279" s="41"/>
      <c r="I279" s="42"/>
      <c r="J279" s="10"/>
    </row>
    <row r="280" spans="1:17" s="1" customFormat="1" ht="18.75" hidden="1" x14ac:dyDescent="0.3">
      <c r="A280" s="2"/>
      <c r="B280" s="39"/>
      <c r="C280" s="40"/>
      <c r="D280" s="40"/>
      <c r="E280" s="40"/>
      <c r="F280" s="40"/>
      <c r="G280" s="40"/>
      <c r="H280" s="41"/>
      <c r="I280" s="42"/>
      <c r="J280" s="10"/>
    </row>
    <row r="281" spans="1:17" s="1" customFormat="1" ht="18.75" hidden="1" x14ac:dyDescent="0.3">
      <c r="A281" s="2"/>
      <c r="B281" s="39"/>
      <c r="C281" s="40"/>
      <c r="D281" s="40"/>
      <c r="E281" s="40"/>
      <c r="F281" s="40"/>
      <c r="G281" s="40"/>
      <c r="H281" s="41"/>
      <c r="I281" s="42"/>
      <c r="J281" s="10"/>
    </row>
    <row r="282" spans="1:17" ht="18.75" hidden="1" x14ac:dyDescent="0.3">
      <c r="B282" s="39"/>
      <c r="C282" s="40"/>
      <c r="D282" s="40"/>
      <c r="E282" s="40"/>
      <c r="F282" s="40"/>
      <c r="G282" s="40"/>
      <c r="H282" s="41"/>
      <c r="I282" s="42"/>
      <c r="J282" s="10"/>
    </row>
    <row r="283" spans="1:17" ht="5.25" hidden="1" customHeight="1" x14ac:dyDescent="0.3">
      <c r="B283" s="43"/>
      <c r="C283" s="43"/>
      <c r="D283" s="43"/>
      <c r="E283" s="43"/>
      <c r="F283" s="43"/>
      <c r="G283" s="43"/>
      <c r="H283" s="43"/>
      <c r="I283" s="43"/>
      <c r="J283" s="10"/>
    </row>
    <row r="284" spans="1:17" ht="15.75" customHeight="1" x14ac:dyDescent="0.25">
      <c r="B284" s="43"/>
      <c r="C284" s="44"/>
      <c r="D284" s="44"/>
      <c r="E284" s="199"/>
      <c r="F284" s="199"/>
      <c r="G284" s="43"/>
      <c r="H284" s="43"/>
      <c r="I284" s="43"/>
    </row>
    <row r="285" spans="1:17" ht="19.5" customHeight="1" x14ac:dyDescent="0.25">
      <c r="B285" s="43"/>
      <c r="C285" s="198"/>
      <c r="D285" s="198"/>
      <c r="E285" s="198"/>
      <c r="F285" s="198"/>
      <c r="G285" s="198"/>
      <c r="H285" s="198"/>
      <c r="I285" s="198"/>
    </row>
    <row r="286" spans="1:17" ht="86.25" customHeight="1" x14ac:dyDescent="0.25">
      <c r="B286" s="43"/>
      <c r="C286" s="191"/>
      <c r="D286" s="191"/>
      <c r="E286" s="191"/>
      <c r="F286" s="45"/>
      <c r="G286" s="43"/>
      <c r="H286" s="43"/>
      <c r="I286" s="43"/>
    </row>
    <row r="287" spans="1:17" ht="9.75" customHeight="1" x14ac:dyDescent="0.25">
      <c r="B287" s="43"/>
      <c r="C287" s="43"/>
      <c r="D287" s="43"/>
      <c r="E287" s="43"/>
      <c r="F287" s="43"/>
      <c r="G287" s="43"/>
      <c r="H287" s="43"/>
      <c r="I287" s="43"/>
    </row>
    <row r="288" spans="1:17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7.25" customHeight="1" x14ac:dyDescent="0.25"/>
    <row r="303" ht="25.5" customHeight="1" x14ac:dyDescent="0.25"/>
  </sheetData>
  <mergeCells count="133">
    <mergeCell ref="C118:G118"/>
    <mergeCell ref="C119:G119"/>
    <mergeCell ref="C94:G94"/>
    <mergeCell ref="I121:I122"/>
    <mergeCell ref="H121:H122"/>
    <mergeCell ref="G121:G122"/>
    <mergeCell ref="H107:H108"/>
    <mergeCell ref="C285:I285"/>
    <mergeCell ref="G107:G108"/>
    <mergeCell ref="C121:C122"/>
    <mergeCell ref="D121:D122"/>
    <mergeCell ref="E121:E122"/>
    <mergeCell ref="F121:F122"/>
    <mergeCell ref="E284:F284"/>
    <mergeCell ref="H264:H265"/>
    <mergeCell ref="I264:I265"/>
    <mergeCell ref="C264:C265"/>
    <mergeCell ref="D264:D265"/>
    <mergeCell ref="E264:E265"/>
    <mergeCell ref="F264:F265"/>
    <mergeCell ref="G264:G265"/>
    <mergeCell ref="C286:E286"/>
    <mergeCell ref="C275:G275"/>
    <mergeCell ref="C276:G276"/>
    <mergeCell ref="C60:C61"/>
    <mergeCell ref="D60:D61"/>
    <mergeCell ref="E60:E61"/>
    <mergeCell ref="F60:F61"/>
    <mergeCell ref="G60:G61"/>
    <mergeCell ref="C70:C71"/>
    <mergeCell ref="D70:D71"/>
    <mergeCell ref="E70:E71"/>
    <mergeCell ref="F70:F71"/>
    <mergeCell ref="G70:G71"/>
    <mergeCell ref="C83:C84"/>
    <mergeCell ref="D83:D84"/>
    <mergeCell ref="E83:E84"/>
    <mergeCell ref="F83:F84"/>
    <mergeCell ref="G83:G84"/>
    <mergeCell ref="C183:G183"/>
    <mergeCell ref="C184:G184"/>
    <mergeCell ref="C107:C108"/>
    <mergeCell ref="D107:D108"/>
    <mergeCell ref="E107:E108"/>
    <mergeCell ref="F107:F108"/>
    <mergeCell ref="B60:B61"/>
    <mergeCell ref="C261:G261"/>
    <mergeCell ref="B10:I10"/>
    <mergeCell ref="B20:B21"/>
    <mergeCell ref="H20:H21"/>
    <mergeCell ref="I20:I21"/>
    <mergeCell ref="C20:C21"/>
    <mergeCell ref="D20:D21"/>
    <mergeCell ref="E20:E21"/>
    <mergeCell ref="F20:F21"/>
    <mergeCell ref="G20:G21"/>
    <mergeCell ref="C19:I19"/>
    <mergeCell ref="B14:C14"/>
    <mergeCell ref="B15:C15"/>
    <mergeCell ref="B17:C17"/>
    <mergeCell ref="A12:I12"/>
    <mergeCell ref="A13:C13"/>
    <mergeCell ref="C43:G43"/>
    <mergeCell ref="B68:G68"/>
    <mergeCell ref="B121:B122"/>
    <mergeCell ref="I32:I33"/>
    <mergeCell ref="B107:B108"/>
    <mergeCell ref="B120:I120"/>
    <mergeCell ref="C105:G105"/>
    <mergeCell ref="B59:I59"/>
    <mergeCell ref="B67:G67"/>
    <mergeCell ref="B244:B245"/>
    <mergeCell ref="B83:B84"/>
    <mergeCell ref="C80:G80"/>
    <mergeCell ref="C81:G81"/>
    <mergeCell ref="I107:I108"/>
    <mergeCell ref="I224:I225"/>
    <mergeCell ref="I186:I187"/>
    <mergeCell ref="H186:H187"/>
    <mergeCell ref="H244:H245"/>
    <mergeCell ref="C221:G221"/>
    <mergeCell ref="C222:G222"/>
    <mergeCell ref="C224:C225"/>
    <mergeCell ref="D224:D225"/>
    <mergeCell ref="E224:E225"/>
    <mergeCell ref="F224:F225"/>
    <mergeCell ref="G224:G225"/>
    <mergeCell ref="I60:I61"/>
    <mergeCell ref="H60:H61"/>
    <mergeCell ref="H83:H84"/>
    <mergeCell ref="C244:C245"/>
    <mergeCell ref="B186:B187"/>
    <mergeCell ref="I70:I71"/>
    <mergeCell ref="B264:B265"/>
    <mergeCell ref="C263:I263"/>
    <mergeCell ref="G186:G187"/>
    <mergeCell ref="C186:C187"/>
    <mergeCell ref="D186:D187"/>
    <mergeCell ref="E186:E187"/>
    <mergeCell ref="F186:F187"/>
    <mergeCell ref="I244:I245"/>
    <mergeCell ref="H224:H225"/>
    <mergeCell ref="D244:D245"/>
    <mergeCell ref="E244:E245"/>
    <mergeCell ref="C241:G241"/>
    <mergeCell ref="C242:G242"/>
    <mergeCell ref="F244:F245"/>
    <mergeCell ref="G244:G245"/>
    <mergeCell ref="C260:G260"/>
    <mergeCell ref="C46:G46"/>
    <mergeCell ref="I50:I52"/>
    <mergeCell ref="E96:E97"/>
    <mergeCell ref="F96:F97"/>
    <mergeCell ref="G96:G97"/>
    <mergeCell ref="C44:G44"/>
    <mergeCell ref="B56:G56"/>
    <mergeCell ref="B224:B225"/>
    <mergeCell ref="C49:H49"/>
    <mergeCell ref="C48:G48"/>
    <mergeCell ref="B70:B71"/>
    <mergeCell ref="C96:C97"/>
    <mergeCell ref="D96:D97"/>
    <mergeCell ref="H70:H71"/>
    <mergeCell ref="I83:I84"/>
    <mergeCell ref="C54:I54"/>
    <mergeCell ref="C104:G104"/>
    <mergeCell ref="C53:G53"/>
    <mergeCell ref="B96:B97"/>
    <mergeCell ref="H96:H97"/>
    <mergeCell ref="I96:I97"/>
    <mergeCell ref="C93:G93"/>
    <mergeCell ref="C95:I95"/>
    <mergeCell ref="C69:I69"/>
  </mergeCells>
  <pageMargins left="0.23622047244094491" right="0.23622047244094491" top="0.35433070866141736" bottom="0.35433070866141736" header="0.31496062992125984" footer="0.31496062992125984"/>
  <pageSetup paperSize="9" orientation="landscape" r:id="rId1"/>
  <ignoredErrors>
    <ignoredError sqref="B248 G131 G141 G151 G161 G142 G152 G162 G227 E239 G163 G2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3:O56"/>
  <sheetViews>
    <sheetView topLeftCell="B38" workbookViewId="0">
      <selection activeCell="G3" sqref="G3:G56"/>
    </sheetView>
  </sheetViews>
  <sheetFormatPr defaultRowHeight="15" x14ac:dyDescent="0.25"/>
  <cols>
    <col min="5" max="5" width="16.85546875" customWidth="1"/>
    <col min="7" max="7" width="21.5703125" customWidth="1"/>
    <col min="9" max="9" width="15.28515625" customWidth="1"/>
    <col min="13" max="13" width="17" customWidth="1"/>
  </cols>
  <sheetData>
    <row r="3" spans="5:15" x14ac:dyDescent="0.25">
      <c r="E3" s="23">
        <v>2712876</v>
      </c>
      <c r="G3">
        <v>2712876</v>
      </c>
      <c r="I3" s="35" t="s">
        <v>142</v>
      </c>
      <c r="K3">
        <v>3175</v>
      </c>
      <c r="M3" s="14">
        <v>3592</v>
      </c>
      <c r="O3">
        <v>3592</v>
      </c>
    </row>
    <row r="4" spans="5:15" x14ac:dyDescent="0.25">
      <c r="E4" s="23">
        <v>14100</v>
      </c>
      <c r="G4">
        <v>14100</v>
      </c>
      <c r="I4" s="24" t="s">
        <v>143</v>
      </c>
      <c r="K4">
        <v>48049</v>
      </c>
      <c r="M4" s="14">
        <v>103007</v>
      </c>
      <c r="O4">
        <v>103007</v>
      </c>
    </row>
    <row r="5" spans="5:15" x14ac:dyDescent="0.25">
      <c r="E5" s="23">
        <v>781080</v>
      </c>
      <c r="G5">
        <v>781080</v>
      </c>
      <c r="I5" s="25" t="s">
        <v>144</v>
      </c>
      <c r="K5">
        <v>54000</v>
      </c>
      <c r="M5" s="14">
        <v>9450</v>
      </c>
      <c r="O5">
        <v>9450</v>
      </c>
    </row>
    <row r="6" spans="5:15" x14ac:dyDescent="0.25">
      <c r="E6" s="23">
        <v>342599</v>
      </c>
      <c r="G6">
        <v>342599</v>
      </c>
      <c r="I6" s="24" t="s">
        <v>145</v>
      </c>
      <c r="K6">
        <v>50122</v>
      </c>
      <c r="M6" s="14">
        <v>2854</v>
      </c>
      <c r="O6">
        <v>2854</v>
      </c>
    </row>
    <row r="7" spans="5:15" x14ac:dyDescent="0.25">
      <c r="E7" s="23">
        <v>159476</v>
      </c>
      <c r="G7">
        <v>159476</v>
      </c>
      <c r="I7" s="24" t="s">
        <v>146</v>
      </c>
      <c r="K7">
        <v>4500</v>
      </c>
      <c r="M7" s="14">
        <v>3453</v>
      </c>
      <c r="O7">
        <v>3453</v>
      </c>
    </row>
    <row r="8" spans="5:15" x14ac:dyDescent="0.25">
      <c r="E8" s="23">
        <v>48023</v>
      </c>
      <c r="G8">
        <v>48023</v>
      </c>
      <c r="I8" s="24" t="s">
        <v>147</v>
      </c>
      <c r="K8">
        <v>15500</v>
      </c>
      <c r="M8" s="14">
        <v>2411</v>
      </c>
      <c r="O8">
        <v>2411</v>
      </c>
    </row>
    <row r="9" spans="5:15" x14ac:dyDescent="0.25">
      <c r="E9" s="27">
        <v>86500</v>
      </c>
      <c r="G9">
        <v>86500</v>
      </c>
      <c r="I9" s="24" t="s">
        <v>148</v>
      </c>
      <c r="K9">
        <v>2500</v>
      </c>
      <c r="M9" s="14">
        <v>34048</v>
      </c>
      <c r="O9">
        <v>34048</v>
      </c>
    </row>
    <row r="10" spans="5:15" x14ac:dyDescent="0.25">
      <c r="E10" s="27">
        <v>35000</v>
      </c>
      <c r="G10">
        <v>35000</v>
      </c>
      <c r="I10" s="24" t="s">
        <v>149</v>
      </c>
      <c r="K10">
        <v>3500</v>
      </c>
      <c r="M10" s="14">
        <v>7728</v>
      </c>
      <c r="O10">
        <v>7728</v>
      </c>
    </row>
    <row r="11" spans="5:15" x14ac:dyDescent="0.25">
      <c r="E11" s="27">
        <v>1000000</v>
      </c>
      <c r="G11">
        <v>1000000</v>
      </c>
      <c r="I11" s="24"/>
      <c r="M11" s="14">
        <v>1337</v>
      </c>
      <c r="O11">
        <v>1337</v>
      </c>
    </row>
    <row r="12" spans="5:15" x14ac:dyDescent="0.25">
      <c r="E12" s="23">
        <v>328221</v>
      </c>
      <c r="G12">
        <v>328221</v>
      </c>
      <c r="I12" s="24" t="s">
        <v>150</v>
      </c>
      <c r="K12">
        <v>10500</v>
      </c>
      <c r="M12" s="14">
        <v>28690</v>
      </c>
      <c r="O12">
        <v>28690</v>
      </c>
    </row>
    <row r="13" spans="5:15" x14ac:dyDescent="0.25">
      <c r="E13" s="23">
        <v>2050</v>
      </c>
      <c r="G13">
        <v>2050</v>
      </c>
      <c r="I13" s="24" t="s">
        <v>151</v>
      </c>
      <c r="K13">
        <v>17000</v>
      </c>
      <c r="M13" s="14">
        <v>672</v>
      </c>
      <c r="O13">
        <v>672</v>
      </c>
    </row>
    <row r="14" spans="5:15" x14ac:dyDescent="0.25">
      <c r="E14" s="23">
        <v>146066</v>
      </c>
      <c r="G14">
        <v>146066</v>
      </c>
      <c r="I14" s="24" t="s">
        <v>152</v>
      </c>
      <c r="K14">
        <v>5288</v>
      </c>
      <c r="M14" s="14">
        <v>15728</v>
      </c>
      <c r="O14">
        <v>15728</v>
      </c>
    </row>
    <row r="15" spans="5:15" x14ac:dyDescent="0.25">
      <c r="E15" s="23">
        <v>48124</v>
      </c>
      <c r="G15">
        <v>48124</v>
      </c>
      <c r="I15" s="24" t="s">
        <v>153</v>
      </c>
      <c r="K15">
        <v>2337</v>
      </c>
      <c r="M15" s="14">
        <v>245331</v>
      </c>
      <c r="O15">
        <v>245331</v>
      </c>
    </row>
    <row r="16" spans="5:15" x14ac:dyDescent="0.25">
      <c r="E16" s="23">
        <v>9516</v>
      </c>
      <c r="G16">
        <v>9516</v>
      </c>
      <c r="I16" s="24" t="s">
        <v>154</v>
      </c>
      <c r="K16">
        <v>3500</v>
      </c>
      <c r="M16" s="14">
        <v>61491</v>
      </c>
      <c r="O16">
        <v>61491</v>
      </c>
    </row>
    <row r="17" spans="5:15" x14ac:dyDescent="0.25">
      <c r="E17" s="23">
        <v>12459</v>
      </c>
      <c r="G17">
        <v>12459</v>
      </c>
      <c r="I17" s="24" t="s">
        <v>155</v>
      </c>
      <c r="K17">
        <v>600</v>
      </c>
      <c r="M17" s="14">
        <v>7071</v>
      </c>
      <c r="O17">
        <v>7071</v>
      </c>
    </row>
    <row r="18" spans="5:15" x14ac:dyDescent="0.25">
      <c r="E18" s="27">
        <v>6350</v>
      </c>
      <c r="G18">
        <v>6350</v>
      </c>
      <c r="I18" s="24" t="s">
        <v>156</v>
      </c>
      <c r="K18">
        <v>1000</v>
      </c>
      <c r="M18" s="14">
        <v>51432</v>
      </c>
      <c r="O18">
        <v>51432</v>
      </c>
    </row>
    <row r="19" spans="5:15" x14ac:dyDescent="0.25">
      <c r="E19" s="26" t="s">
        <v>157</v>
      </c>
      <c r="G19">
        <v>8000</v>
      </c>
      <c r="I19" s="24"/>
      <c r="M19" s="14">
        <v>15300</v>
      </c>
      <c r="O19">
        <v>15300</v>
      </c>
    </row>
    <row r="20" spans="5:15" x14ac:dyDescent="0.25">
      <c r="E20" s="23">
        <v>2023835</v>
      </c>
      <c r="G20">
        <v>2023835</v>
      </c>
      <c r="I20" s="28" t="s">
        <v>158</v>
      </c>
      <c r="K20">
        <v>110990</v>
      </c>
      <c r="M20" s="14">
        <v>27794</v>
      </c>
      <c r="O20">
        <v>27794</v>
      </c>
    </row>
    <row r="21" spans="5:15" x14ac:dyDescent="0.25">
      <c r="E21" s="23">
        <v>201000</v>
      </c>
      <c r="G21">
        <v>201000</v>
      </c>
      <c r="I21" s="24" t="s">
        <v>159</v>
      </c>
      <c r="K21">
        <v>250000</v>
      </c>
      <c r="M21" s="14">
        <v>100000</v>
      </c>
      <c r="O21">
        <v>100000</v>
      </c>
    </row>
    <row r="22" spans="5:15" x14ac:dyDescent="0.25">
      <c r="E22" s="23">
        <v>80899</v>
      </c>
      <c r="G22">
        <v>80899</v>
      </c>
      <c r="I22" s="24" t="s">
        <v>160</v>
      </c>
      <c r="K22">
        <v>57396</v>
      </c>
      <c r="M22" s="14">
        <v>120000</v>
      </c>
      <c r="O22">
        <v>120000</v>
      </c>
    </row>
    <row r="23" spans="5:15" x14ac:dyDescent="0.25">
      <c r="E23" s="23">
        <v>1076489</v>
      </c>
      <c r="G23">
        <v>1076489</v>
      </c>
      <c r="I23" s="24" t="s">
        <v>161</v>
      </c>
      <c r="K23">
        <v>8658</v>
      </c>
      <c r="M23" s="14">
        <v>35735</v>
      </c>
      <c r="O23">
        <v>35735</v>
      </c>
    </row>
    <row r="24" spans="5:15" x14ac:dyDescent="0.25">
      <c r="E24" s="23">
        <v>288693</v>
      </c>
      <c r="G24">
        <v>288693</v>
      </c>
      <c r="I24" s="24" t="s">
        <v>162</v>
      </c>
      <c r="K24">
        <v>24000</v>
      </c>
      <c r="M24" s="14">
        <v>2836</v>
      </c>
      <c r="O24">
        <v>2836</v>
      </c>
    </row>
    <row r="25" spans="5:15" x14ac:dyDescent="0.25">
      <c r="E25" s="23">
        <v>101744</v>
      </c>
      <c r="G25">
        <v>101744</v>
      </c>
      <c r="I25" s="24" t="s">
        <v>163</v>
      </c>
      <c r="K25">
        <v>4348</v>
      </c>
      <c r="M25" s="16">
        <v>1417</v>
      </c>
      <c r="O25">
        <v>1417</v>
      </c>
    </row>
    <row r="26" spans="5:15" x14ac:dyDescent="0.25">
      <c r="E26" s="23">
        <v>140737</v>
      </c>
      <c r="G26">
        <v>140737</v>
      </c>
      <c r="I26" s="24" t="s">
        <v>164</v>
      </c>
      <c r="K26">
        <v>19000</v>
      </c>
      <c r="M26" s="16">
        <v>14500</v>
      </c>
      <c r="O26">
        <v>14500</v>
      </c>
    </row>
    <row r="27" spans="5:15" x14ac:dyDescent="0.25">
      <c r="E27" s="26" t="s">
        <v>96</v>
      </c>
      <c r="G27">
        <v>111266</v>
      </c>
      <c r="I27" s="24" t="s">
        <v>165</v>
      </c>
      <c r="K27">
        <v>6000</v>
      </c>
      <c r="M27" s="14">
        <v>11701</v>
      </c>
      <c r="O27">
        <v>11701</v>
      </c>
    </row>
    <row r="28" spans="5:15" x14ac:dyDescent="0.25">
      <c r="E28" s="26" t="s">
        <v>166</v>
      </c>
      <c r="G28">
        <v>18000</v>
      </c>
      <c r="I28" s="24"/>
      <c r="M28" s="14">
        <v>16200</v>
      </c>
      <c r="O28">
        <v>16200</v>
      </c>
    </row>
    <row r="29" spans="5:15" x14ac:dyDescent="0.25">
      <c r="E29" s="23">
        <v>35000</v>
      </c>
      <c r="G29">
        <v>35000</v>
      </c>
      <c r="I29" s="30"/>
      <c r="M29" s="14">
        <v>34395</v>
      </c>
      <c r="O29">
        <v>34395</v>
      </c>
    </row>
    <row r="30" spans="5:15" x14ac:dyDescent="0.25">
      <c r="E30" s="26" t="s">
        <v>167</v>
      </c>
      <c r="G30">
        <v>45000</v>
      </c>
      <c r="I30" s="30"/>
      <c r="M30" s="7" t="s">
        <v>191</v>
      </c>
      <c r="O30">
        <v>2231271</v>
      </c>
    </row>
    <row r="31" spans="5:15" x14ac:dyDescent="0.25">
      <c r="E31" s="53">
        <v>265980</v>
      </c>
      <c r="G31">
        <v>265980</v>
      </c>
      <c r="I31" s="54" t="s">
        <v>168</v>
      </c>
      <c r="K31">
        <v>11955</v>
      </c>
    </row>
    <row r="32" spans="5:15" x14ac:dyDescent="0.25">
      <c r="E32" s="23">
        <v>2821</v>
      </c>
      <c r="G32">
        <v>2821</v>
      </c>
      <c r="I32" s="24" t="s">
        <v>169</v>
      </c>
      <c r="K32">
        <v>95790</v>
      </c>
    </row>
    <row r="33" spans="5:11" x14ac:dyDescent="0.25">
      <c r="E33" s="23">
        <v>46262</v>
      </c>
      <c r="G33">
        <v>46262</v>
      </c>
      <c r="I33" s="24" t="s">
        <v>170</v>
      </c>
      <c r="K33">
        <v>5716</v>
      </c>
    </row>
    <row r="34" spans="5:11" x14ac:dyDescent="0.25">
      <c r="E34" s="23">
        <v>5270</v>
      </c>
      <c r="G34">
        <v>5270</v>
      </c>
      <c r="I34" s="24" t="s">
        <v>171</v>
      </c>
      <c r="K34">
        <v>1606</v>
      </c>
    </row>
    <row r="35" spans="5:11" x14ac:dyDescent="0.25">
      <c r="E35" s="23">
        <v>62020</v>
      </c>
      <c r="G35">
        <v>62020</v>
      </c>
      <c r="I35" s="24" t="s">
        <v>172</v>
      </c>
      <c r="K35">
        <v>4500</v>
      </c>
    </row>
    <row r="36" spans="5:11" x14ac:dyDescent="0.25">
      <c r="E36" s="26" t="s">
        <v>175</v>
      </c>
      <c r="G36">
        <v>8056</v>
      </c>
      <c r="I36" s="31" t="s">
        <v>173</v>
      </c>
      <c r="K36">
        <v>2131</v>
      </c>
    </row>
    <row r="37" spans="5:11" x14ac:dyDescent="0.25">
      <c r="E37" s="26" t="s">
        <v>89</v>
      </c>
      <c r="G37">
        <v>16048</v>
      </c>
      <c r="I37" s="31" t="s">
        <v>174</v>
      </c>
      <c r="K37">
        <v>2200</v>
      </c>
    </row>
    <row r="38" spans="5:11" x14ac:dyDescent="0.25">
      <c r="E38" s="26" t="s">
        <v>176</v>
      </c>
      <c r="G38">
        <v>1600000</v>
      </c>
      <c r="I38" s="31"/>
    </row>
    <row r="39" spans="5:11" x14ac:dyDescent="0.25">
      <c r="E39" s="26" t="s">
        <v>177</v>
      </c>
      <c r="G39">
        <v>428000</v>
      </c>
      <c r="I39" s="31" t="s">
        <v>178</v>
      </c>
      <c r="K39">
        <v>27031</v>
      </c>
    </row>
    <row r="40" spans="5:11" x14ac:dyDescent="0.25">
      <c r="E40" s="23">
        <v>5211</v>
      </c>
      <c r="G40">
        <v>5211</v>
      </c>
      <c r="I40" s="33" t="s">
        <v>179</v>
      </c>
      <c r="K40">
        <v>3000</v>
      </c>
    </row>
    <row r="41" spans="5:11" x14ac:dyDescent="0.25">
      <c r="E41" s="23">
        <v>59264</v>
      </c>
      <c r="G41">
        <v>59264</v>
      </c>
      <c r="I41" s="56" t="s">
        <v>180</v>
      </c>
      <c r="K41">
        <v>2192</v>
      </c>
    </row>
    <row r="42" spans="5:11" x14ac:dyDescent="0.25">
      <c r="E42" s="23">
        <v>23852</v>
      </c>
      <c r="G42">
        <v>23852</v>
      </c>
      <c r="I42" s="56" t="s">
        <v>181</v>
      </c>
      <c r="K42">
        <v>3000</v>
      </c>
    </row>
    <row r="43" spans="5:11" x14ac:dyDescent="0.25">
      <c r="E43" s="23">
        <v>4970</v>
      </c>
      <c r="G43">
        <v>4970</v>
      </c>
      <c r="I43" s="56" t="s">
        <v>182</v>
      </c>
      <c r="K43">
        <v>500</v>
      </c>
    </row>
    <row r="44" spans="5:11" x14ac:dyDescent="0.25">
      <c r="E44" s="23">
        <v>17594</v>
      </c>
      <c r="G44">
        <v>17594</v>
      </c>
      <c r="I44" s="34"/>
    </row>
    <row r="45" spans="5:11" x14ac:dyDescent="0.25">
      <c r="E45" s="23">
        <v>10000</v>
      </c>
      <c r="G45">
        <v>10000</v>
      </c>
      <c r="I45" s="34"/>
    </row>
    <row r="46" spans="5:11" x14ac:dyDescent="0.25">
      <c r="E46" s="38">
        <v>5280</v>
      </c>
      <c r="G46">
        <v>5280</v>
      </c>
      <c r="I46" s="57" t="s">
        <v>183</v>
      </c>
      <c r="K46">
        <v>2300</v>
      </c>
    </row>
    <row r="47" spans="5:11" x14ac:dyDescent="0.25">
      <c r="E47" s="23">
        <v>4530</v>
      </c>
      <c r="G47">
        <v>4530</v>
      </c>
      <c r="I47" s="24" t="s">
        <v>184</v>
      </c>
      <c r="K47">
        <v>500</v>
      </c>
    </row>
    <row r="48" spans="5:11" x14ac:dyDescent="0.25">
      <c r="E48" s="23">
        <v>7</v>
      </c>
      <c r="G48">
        <v>7</v>
      </c>
      <c r="I48" s="4" t="s">
        <v>185</v>
      </c>
      <c r="K48">
        <v>500</v>
      </c>
    </row>
    <row r="49" spans="5:11" x14ac:dyDescent="0.25">
      <c r="E49" s="23">
        <v>3212</v>
      </c>
      <c r="G49">
        <v>3212</v>
      </c>
      <c r="I49" s="4"/>
    </row>
    <row r="50" spans="5:11" x14ac:dyDescent="0.25">
      <c r="E50" s="23">
        <v>34748</v>
      </c>
      <c r="G50">
        <v>34748</v>
      </c>
      <c r="I50" s="24" t="s">
        <v>186</v>
      </c>
      <c r="K50">
        <v>3506</v>
      </c>
    </row>
    <row r="51" spans="5:11" x14ac:dyDescent="0.25">
      <c r="E51" s="36">
        <v>14800</v>
      </c>
      <c r="G51">
        <v>14800</v>
      </c>
      <c r="I51" s="33" t="s">
        <v>187</v>
      </c>
      <c r="K51">
        <v>359</v>
      </c>
    </row>
    <row r="52" spans="5:11" x14ac:dyDescent="0.25">
      <c r="E52" s="23">
        <v>3298807</v>
      </c>
      <c r="G52">
        <v>3298807</v>
      </c>
      <c r="I52" s="35" t="s">
        <v>188</v>
      </c>
      <c r="K52">
        <v>9019</v>
      </c>
    </row>
    <row r="53" spans="5:11" x14ac:dyDescent="0.25">
      <c r="E53" s="23">
        <v>5500</v>
      </c>
      <c r="G53">
        <v>5500</v>
      </c>
      <c r="I53" s="35"/>
    </row>
    <row r="54" spans="5:11" x14ac:dyDescent="0.25">
      <c r="E54" s="23">
        <v>2117</v>
      </c>
      <c r="G54">
        <v>2117</v>
      </c>
      <c r="I54" s="35"/>
    </row>
    <row r="55" spans="5:11" x14ac:dyDescent="0.25">
      <c r="E55" s="26" t="s">
        <v>189</v>
      </c>
      <c r="G55">
        <v>3633</v>
      </c>
      <c r="I55" s="35"/>
    </row>
    <row r="56" spans="5:11" x14ac:dyDescent="0.25">
      <c r="E56" s="26" t="s">
        <v>190</v>
      </c>
      <c r="G56">
        <v>4717</v>
      </c>
      <c r="I56" s="35"/>
    </row>
  </sheetData>
  <pageMargins left="0.7" right="0.7" top="0.75" bottom="0.75" header="0.3" footer="0.3"/>
  <ignoredErrors>
    <ignoredError sqref="E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2025-05-16T06:54:32Z</dcterms:modified>
</cp:coreProperties>
</file>